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3\"/>
    </mc:Choice>
  </mc:AlternateContent>
  <bookViews>
    <workbookView xWindow="0" yWindow="0" windowWidth="21000" windowHeight="10965" activeTab="1"/>
  </bookViews>
  <sheets>
    <sheet name="範例一 (182頁)" sheetId="3" r:id="rId1"/>
    <sheet name="範例二 (184頁)" sheetId="2" r:id="rId2"/>
  </sheets>
  <definedNames>
    <definedName name="x">#REF!</definedName>
    <definedName name="y">#REF!</definedName>
    <definedName name="投資報酬率">'範例二 (184頁)'!$B$1</definedName>
    <definedName name="承租價">'範例二 (184頁)'!$B$2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6" i="2"/>
  <c r="B5" i="2"/>
  <c r="B2" i="2" s="1"/>
</calcChain>
</file>

<file path=xl/sharedStrings.xml><?xml version="1.0" encoding="utf-8"?>
<sst xmlns="http://schemas.openxmlformats.org/spreadsheetml/2006/main" count="6" uniqueCount="6">
  <si>
    <t>投資報酬率</t>
    <phoneticPr fontId="1" type="noConversion"/>
  </si>
  <si>
    <t>承租價</t>
    <phoneticPr fontId="1" type="noConversion"/>
  </si>
  <si>
    <t>年度</t>
    <phoneticPr fontId="1" type="noConversion"/>
  </si>
  <si>
    <t>租金收入</t>
    <phoneticPr fontId="1" type="noConversion"/>
  </si>
  <si>
    <t>2年後本利和</t>
    <phoneticPr fontId="1" type="noConversion"/>
  </si>
  <si>
    <t>每月零存整付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</si>
</sst>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77" formatCode="#,##0_ ;[Red]\-#,##0\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0" fontId="2" fillId="2" borderId="0" xfId="0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1" fontId="2" fillId="2" borderId="0" xfId="1" applyNumberFormat="1" applyFont="1" applyFill="1">
      <alignment vertical="center"/>
    </xf>
    <xf numFmtId="8" fontId="2" fillId="0" borderId="0" xfId="0" applyNumberFormat="1" applyFont="1">
      <alignment vertical="center"/>
    </xf>
    <xf numFmtId="10" fontId="2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5014</xdr:rowOff>
    </xdr:from>
    <xdr:ext cx="1754605" cy="584868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7225"/>
          <a:ext cx="1754605" cy="5848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643" y="0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租金收入表" displayName="租金收入表" ref="A4:B24" totalsRowShown="0" headerRowDxfId="2">
  <tableColumns count="2">
    <tableColumn id="1" name="年度" dataDxfId="1"/>
    <tableColumn id="2" name="租金收入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90" zoomScaleNormal="190" workbookViewId="0">
      <selection activeCell="C9" sqref="C9"/>
    </sheetView>
  </sheetViews>
  <sheetFormatPr defaultRowHeight="16.5" x14ac:dyDescent="0.25"/>
  <cols>
    <col min="1" max="1" width="13.5" customWidth="1"/>
    <col min="2" max="2" width="9.625" customWidth="1"/>
  </cols>
  <sheetData>
    <row r="1" spans="1:2" x14ac:dyDescent="0.25">
      <c r="A1" s="1" t="s">
        <v>5</v>
      </c>
      <c r="B1" s="6">
        <v>-10000</v>
      </c>
    </row>
    <row r="2" spans="1:2" x14ac:dyDescent="0.25">
      <c r="A2" s="1" t="s">
        <v>4</v>
      </c>
      <c r="B2" s="5">
        <f>FV(2%/12,24,B1,0,1)</f>
        <v>245064.47865946349</v>
      </c>
    </row>
    <row r="3" spans="1:2" x14ac:dyDescent="0.25">
      <c r="B3" s="5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75" zoomScaleNormal="175" workbookViewId="0">
      <selection activeCell="E10" sqref="E10"/>
    </sheetView>
  </sheetViews>
  <sheetFormatPr defaultRowHeight="15.75" x14ac:dyDescent="0.25"/>
  <cols>
    <col min="1" max="1" width="12.75" style="1" customWidth="1"/>
    <col min="2" max="2" width="14.25" style="1" customWidth="1"/>
    <col min="3" max="3" width="9" style="1"/>
    <col min="4" max="4" width="15.875" style="1" bestFit="1" customWidth="1"/>
    <col min="5" max="16384" width="9" style="1"/>
  </cols>
  <sheetData>
    <row r="1" spans="1:4" x14ac:dyDescent="0.25">
      <c r="A1" s="1" t="s">
        <v>0</v>
      </c>
      <c r="B1" s="3">
        <v>1.4999999999999999E-2</v>
      </c>
    </row>
    <row r="2" spans="1:4" x14ac:dyDescent="0.25">
      <c r="A2" s="1" t="s">
        <v>1</v>
      </c>
      <c r="B2" s="2">
        <f>NPV(投資報酬率,租金收入表[租金收入])</f>
        <v>1290730.7587299447</v>
      </c>
    </row>
    <row r="3" spans="1:4" x14ac:dyDescent="0.25">
      <c r="D3" s="8"/>
    </row>
    <row r="4" spans="1:4" x14ac:dyDescent="0.25">
      <c r="A4" s="4" t="s">
        <v>2</v>
      </c>
      <c r="B4" s="4" t="s">
        <v>3</v>
      </c>
      <c r="D4" s="7"/>
    </row>
    <row r="5" spans="1:4" x14ac:dyDescent="0.25">
      <c r="A5" s="4">
        <v>1</v>
      </c>
      <c r="B5" s="2">
        <f>5000*12</f>
        <v>60000</v>
      </c>
      <c r="D5" s="5"/>
    </row>
    <row r="6" spans="1:4" x14ac:dyDescent="0.25">
      <c r="A6" s="4">
        <v>2</v>
      </c>
      <c r="B6" s="2">
        <f t="shared" ref="B6:B7" si="0">5000*12</f>
        <v>60000</v>
      </c>
      <c r="D6" s="5"/>
    </row>
    <row r="7" spans="1:4" x14ac:dyDescent="0.25">
      <c r="A7" s="4">
        <v>3</v>
      </c>
      <c r="B7" s="2">
        <f t="shared" si="0"/>
        <v>60000</v>
      </c>
      <c r="D7" s="5"/>
    </row>
    <row r="8" spans="1:4" x14ac:dyDescent="0.25">
      <c r="A8" s="4">
        <v>4</v>
      </c>
      <c r="B8" s="2">
        <f>B7*(1+3%)</f>
        <v>61800</v>
      </c>
      <c r="D8" s="5"/>
    </row>
    <row r="9" spans="1:4" x14ac:dyDescent="0.25">
      <c r="A9" s="4">
        <v>5</v>
      </c>
      <c r="B9" s="2">
        <f t="shared" ref="B9:B24" si="1">B8*(1+3%)</f>
        <v>63654</v>
      </c>
      <c r="D9" s="5"/>
    </row>
    <row r="10" spans="1:4" x14ac:dyDescent="0.25">
      <c r="A10" s="4">
        <v>6</v>
      </c>
      <c r="B10" s="2">
        <f t="shared" si="1"/>
        <v>65563.62</v>
      </c>
      <c r="D10" s="5"/>
    </row>
    <row r="11" spans="1:4" x14ac:dyDescent="0.25">
      <c r="A11" s="4">
        <v>7</v>
      </c>
      <c r="B11" s="2">
        <f t="shared" si="1"/>
        <v>67530.528599999991</v>
      </c>
      <c r="D11" s="5"/>
    </row>
    <row r="12" spans="1:4" x14ac:dyDescent="0.25">
      <c r="A12" s="4">
        <v>8</v>
      </c>
      <c r="B12" s="2">
        <f t="shared" si="1"/>
        <v>69556.444457999998</v>
      </c>
      <c r="D12" s="5"/>
    </row>
    <row r="13" spans="1:4" x14ac:dyDescent="0.25">
      <c r="A13" s="4">
        <v>9</v>
      </c>
      <c r="B13" s="2">
        <f t="shared" si="1"/>
        <v>71643.137791739995</v>
      </c>
      <c r="D13" s="5"/>
    </row>
    <row r="14" spans="1:4" x14ac:dyDescent="0.25">
      <c r="A14" s="4">
        <v>10</v>
      </c>
      <c r="B14" s="2">
        <f t="shared" si="1"/>
        <v>73792.431925492201</v>
      </c>
      <c r="D14" s="5"/>
    </row>
    <row r="15" spans="1:4" x14ac:dyDescent="0.25">
      <c r="A15" s="4">
        <v>11</v>
      </c>
      <c r="B15" s="2">
        <f t="shared" si="1"/>
        <v>76006.204883256971</v>
      </c>
      <c r="D15" s="5"/>
    </row>
    <row r="16" spans="1:4" x14ac:dyDescent="0.25">
      <c r="A16" s="4">
        <v>12</v>
      </c>
      <c r="B16" s="2">
        <f t="shared" si="1"/>
        <v>78286.391029754683</v>
      </c>
      <c r="D16" s="5"/>
    </row>
    <row r="17" spans="1:4" x14ac:dyDescent="0.25">
      <c r="A17" s="4">
        <v>13</v>
      </c>
      <c r="B17" s="2">
        <f t="shared" si="1"/>
        <v>80634.982760647326</v>
      </c>
      <c r="D17" s="5"/>
    </row>
    <row r="18" spans="1:4" x14ac:dyDescent="0.25">
      <c r="A18" s="4">
        <v>14</v>
      </c>
      <c r="B18" s="2">
        <f t="shared" si="1"/>
        <v>83054.032243466747</v>
      </c>
      <c r="D18" s="5"/>
    </row>
    <row r="19" spans="1:4" x14ac:dyDescent="0.25">
      <c r="A19" s="4">
        <v>15</v>
      </c>
      <c r="B19" s="2">
        <f t="shared" si="1"/>
        <v>85545.653210770746</v>
      </c>
      <c r="D19" s="5"/>
    </row>
    <row r="20" spans="1:4" x14ac:dyDescent="0.25">
      <c r="A20" s="4">
        <v>16</v>
      </c>
      <c r="B20" s="2">
        <f t="shared" si="1"/>
        <v>88112.022807093876</v>
      </c>
      <c r="D20" s="5"/>
    </row>
    <row r="21" spans="1:4" x14ac:dyDescent="0.25">
      <c r="A21" s="4">
        <v>17</v>
      </c>
      <c r="B21" s="2">
        <f t="shared" si="1"/>
        <v>90755.383491306697</v>
      </c>
      <c r="D21" s="5"/>
    </row>
    <row r="22" spans="1:4" x14ac:dyDescent="0.25">
      <c r="A22" s="4">
        <v>18</v>
      </c>
      <c r="B22" s="2">
        <f t="shared" si="1"/>
        <v>93478.044996045894</v>
      </c>
      <c r="D22" s="5"/>
    </row>
    <row r="23" spans="1:4" x14ac:dyDescent="0.25">
      <c r="A23" s="4">
        <v>19</v>
      </c>
      <c r="B23" s="2">
        <f t="shared" si="1"/>
        <v>96282.386345927269</v>
      </c>
      <c r="D23" s="5"/>
    </row>
    <row r="24" spans="1:4" x14ac:dyDescent="0.25">
      <c r="A24" s="4">
        <v>20</v>
      </c>
      <c r="B24" s="2">
        <f t="shared" si="1"/>
        <v>99170.857936305096</v>
      </c>
      <c r="D24" s="5"/>
    </row>
    <row r="25" spans="1:4" x14ac:dyDescent="0.25">
      <c r="D25" s="5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範例一 (182頁)</vt:lpstr>
      <vt:lpstr>範例二 (184頁)</vt:lpstr>
      <vt:lpstr>投資報酬率</vt:lpstr>
      <vt:lpstr>承租價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2015-11-03T09:24:50Z</dcterms:created>
  <dcterms:modified xsi:type="dcterms:W3CDTF">2016-05-20T10:11:26Z</dcterms:modified>
</cp:coreProperties>
</file>