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<sst xmlns="http://schemas.openxmlformats.org/spreadsheetml/2006/main" count="9" uniqueCount="8">
  <si>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貸款金額</t>
  </si>
  <si>
    <t>年利率</t>
  </si>
  <si>
    <t>期數</t>
  </si>
  <si>
    <t>償還本金</t>
  </si>
  <si>
    <t>每期繳款</t>
  </si>
  <si>
    <t>貸款餘額(期末)</t>
  </si>
  <si>
    <t>繳交利息</t>
  </si>
  <si>
    <t>總繳利息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</si>
</sst>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&quot;$&quot;#,##0.0;[Red]\-&quot;$&quot;#,##0.0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78" fontId="0" fillId="4" borderId="1" xfId="15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78" fontId="0" fillId="5" borderId="1" xfId="15" applyNumberFormat="1" applyFill="1" applyBorder="1" applyAlignment="1">
      <alignment vertical="center"/>
    </xf>
    <xf numFmtId="179" fontId="0" fillId="5" borderId="1" xfId="0" applyNumberFormat="1" applyFill="1" applyBorder="1" applyAlignment="1">
      <alignment vertical="center"/>
    </xf>
    <xf numFmtId="6" fontId="2" fillId="6" borderId="1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6" sqref="F6"/>
    </sheetView>
  </sheetViews>
  <sheetFormatPr defaultColWidth="9.00390625" defaultRowHeight="16.5"/>
  <cols>
    <col min="2" max="2" width="14.625" style="0" customWidth="1"/>
    <col min="3" max="3" width="10.125" style="0" customWidth="1"/>
    <col min="4" max="4" width="10.375" style="0" customWidth="1"/>
  </cols>
  <sheetData>
    <row r="1" spans="1:2" ht="17.25" thickBot="1">
      <c r="A1" s="7" t="s">
        <v>0</v>
      </c>
      <c r="B1" s="8">
        <v>100000</v>
      </c>
    </row>
    <row r="2" spans="1:2" ht="17.25" thickBot="1">
      <c r="A2" s="7" t="s">
        <v>1</v>
      </c>
      <c r="B2" s="9">
        <v>0.06</v>
      </c>
    </row>
    <row r="3" spans="1:2" ht="17.25" thickBot="1">
      <c r="A3" s="7" t="s">
        <v>2</v>
      </c>
      <c r="B3" s="8">
        <v>8</v>
      </c>
    </row>
    <row r="4" spans="1:2" ht="17.25" thickBot="1">
      <c r="A4" s="7" t="s">
        <v>4</v>
      </c>
      <c r="B4" s="10">
        <f>-PMT(B2/4,8,B1)</f>
        <v>13358.402459576762</v>
      </c>
    </row>
    <row r="5" spans="1:2" ht="17.25" thickBot="1">
      <c r="A5" s="11" t="s">
        <v>7</v>
      </c>
      <c r="B5" s="10">
        <f>SUM(D9:D16)</f>
        <v>6867.219676613138</v>
      </c>
    </row>
    <row r="6" ht="17.25" thickBot="1"/>
    <row r="7" spans="1:4" ht="17.25" thickBot="1">
      <c r="A7" s="3" t="s">
        <v>2</v>
      </c>
      <c r="B7" s="3" t="s">
        <v>5</v>
      </c>
      <c r="C7" s="3" t="s">
        <v>3</v>
      </c>
      <c r="D7" s="3" t="s">
        <v>6</v>
      </c>
    </row>
    <row r="8" spans="1:4" ht="17.25" thickBot="1">
      <c r="A8" s="4">
        <v>0</v>
      </c>
      <c r="B8" s="5">
        <f>B1</f>
        <v>100000</v>
      </c>
      <c r="C8" s="5"/>
      <c r="D8" s="6"/>
    </row>
    <row r="9" spans="1:4" ht="17.25" thickBot="1">
      <c r="A9" s="4">
        <f>A8+1</f>
        <v>1</v>
      </c>
      <c r="B9" s="5">
        <f>B8-C9</f>
        <v>88141.59754042324</v>
      </c>
      <c r="C9" s="5">
        <f>$B$4-D9</f>
        <v>11858.402459576762</v>
      </c>
      <c r="D9" s="5">
        <f>B8*($B$2/4)</f>
        <v>1500</v>
      </c>
    </row>
    <row r="10" spans="1:4" ht="17.25" thickBot="1">
      <c r="A10" s="4">
        <f aca="true" t="shared" si="0" ref="A10:A17">A9+1</f>
        <v>2</v>
      </c>
      <c r="B10" s="5">
        <f aca="true" t="shared" si="1" ref="B10:B17">B9-C10</f>
        <v>76105.31904395283</v>
      </c>
      <c r="C10" s="5">
        <f aca="true" t="shared" si="2" ref="C10:C17">$B$4-D10</f>
        <v>12036.278496470413</v>
      </c>
      <c r="D10" s="5">
        <f aca="true" t="shared" si="3" ref="D10:D17">B9*($B$2/4)</f>
        <v>1322.1239631063486</v>
      </c>
    </row>
    <row r="11" spans="1:4" ht="17.25" thickBot="1">
      <c r="A11" s="4">
        <f t="shared" si="0"/>
        <v>3</v>
      </c>
      <c r="B11" s="5">
        <f t="shared" si="1"/>
        <v>63888.496370035355</v>
      </c>
      <c r="C11" s="5">
        <f t="shared" si="2"/>
        <v>12216.82267391747</v>
      </c>
      <c r="D11" s="5">
        <f t="shared" si="3"/>
        <v>1141.5797856592924</v>
      </c>
    </row>
    <row r="12" spans="1:4" ht="17.25" thickBot="1">
      <c r="A12" s="4">
        <f t="shared" si="0"/>
        <v>4</v>
      </c>
      <c r="B12" s="5">
        <f t="shared" si="1"/>
        <v>51488.42135600912</v>
      </c>
      <c r="C12" s="5">
        <f t="shared" si="2"/>
        <v>12400.075014026232</v>
      </c>
      <c r="D12" s="5">
        <f t="shared" si="3"/>
        <v>958.3274455505302</v>
      </c>
    </row>
    <row r="13" spans="1:4" ht="17.25" thickBot="1">
      <c r="A13" s="4">
        <f t="shared" si="0"/>
        <v>5</v>
      </c>
      <c r="B13" s="5">
        <f t="shared" si="1"/>
        <v>38902.3452167725</v>
      </c>
      <c r="C13" s="5">
        <f t="shared" si="2"/>
        <v>12586.076139236626</v>
      </c>
      <c r="D13" s="5">
        <f t="shared" si="3"/>
        <v>772.3263203401368</v>
      </c>
    </row>
    <row r="14" spans="1:4" ht="17.25" thickBot="1">
      <c r="A14" s="4">
        <f t="shared" si="0"/>
        <v>6</v>
      </c>
      <c r="B14" s="5">
        <f t="shared" si="1"/>
        <v>26127.47793544732</v>
      </c>
      <c r="C14" s="5">
        <f t="shared" si="2"/>
        <v>12774.867281325174</v>
      </c>
      <c r="D14" s="5">
        <f t="shared" si="3"/>
        <v>583.5351782515875</v>
      </c>
    </row>
    <row r="15" spans="1:4" ht="17.25" thickBot="1">
      <c r="A15" s="4">
        <f t="shared" si="0"/>
        <v>7</v>
      </c>
      <c r="B15" s="5">
        <f t="shared" si="1"/>
        <v>13160.987644902269</v>
      </c>
      <c r="C15" s="5">
        <f t="shared" si="2"/>
        <v>12966.490290545053</v>
      </c>
      <c r="D15" s="5">
        <f t="shared" si="3"/>
        <v>391.9121690317098</v>
      </c>
    </row>
    <row r="16" spans="1:4" ht="17.25" thickBot="1">
      <c r="A16" s="4">
        <f t="shared" si="0"/>
        <v>8</v>
      </c>
      <c r="B16" s="5">
        <f t="shared" si="1"/>
        <v>-9.604264050722122E-10</v>
      </c>
      <c r="C16" s="5">
        <f t="shared" si="2"/>
        <v>13160.987644903229</v>
      </c>
      <c r="D16" s="5">
        <f t="shared" si="3"/>
        <v>197.414814673534</v>
      </c>
    </row>
    <row r="17" spans="2:3" ht="16.5">
      <c r="B17" s="2"/>
      <c r="C17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2009-03-25T13:28:35Z</dcterms:created>
  <dcterms:modified xsi:type="dcterms:W3CDTF">2009-03-25T13:38:21Z</dcterms:modified>
  <cp:category/>
  <cp:version/>
  <cp:contentType/>
  <cp:contentStatus/>
</cp:coreProperties>
</file>