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812" windowHeight="7872" activeTab="0"/>
  </bookViews>
  <sheets>
    <sheet name="Sheet3" sheetId="1" r:id="rId1"/>
    <sheet name="Sheet1" sheetId="2" r:id="rId2"/>
  </sheets>
  <definedNames>
    <definedName name="平均報酬率">'Sheet3'!$B$2</definedName>
    <definedName name="投資台幣金額">'Sheet3'!$B$1</definedName>
    <definedName name="投資時匯率">'Sheet3'!$B$3</definedName>
    <definedName name="贖回時匯率">'Sheet3'!$B$4</definedName>
  </definedNames>
  <calcPr fullCalcOnLoad="1"/>
</workbook>
</file>

<file path=xl/sharedStrings.xml><?xml version="1.0" encoding="utf-8"?>
<sst xmlns="http://schemas.openxmlformats.org/spreadsheetml/2006/main" count="9" uniqueCount="9">
  <si>
    <t>投資台幣金額</t>
  </si>
  <si>
    <t>平均報酬率</t>
  </si>
  <si>
    <t>投資時匯率</t>
  </si>
  <si>
    <t>贖回時匯率</t>
  </si>
  <si>
    <t>投資年數</t>
  </si>
  <si>
    <t>美元資產淨值</t>
  </si>
  <si>
    <t>贖回時台幣</t>
  </si>
  <si>
    <t>累積報酬率</t>
  </si>
  <si>
    <t>年化報酬率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</si>
</sst>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  <numFmt numFmtId="178" formatCode="0.0_ 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9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38" applyNumberFormat="1" applyFont="1" applyAlignment="1">
      <alignment vertical="center"/>
    </xf>
    <xf numFmtId="0" fontId="19" fillId="24" borderId="10" xfId="0" applyFont="1" applyFill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  <xf numFmtId="10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3" applyNumberFormat="1" applyFont="1" applyAlignment="1">
      <alignment vertical="center"/>
    </xf>
    <xf numFmtId="177" fontId="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3" displayName="表格3" ref="A6:E15" totalsRowShown="0">
  <tableColumns count="5">
    <tableColumn id="1" name="投資年數"/>
    <tableColumn id="2" name="美元資產淨值"/>
    <tableColumn id="3" name="贖回時台幣"/>
    <tableColumn id="4" name="累積報酬率"/>
    <tableColumn id="5" name="年化報酬率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F4" sqref="F4"/>
    </sheetView>
  </sheetViews>
  <sheetFormatPr defaultColWidth="8.88671875" defaultRowHeight="15"/>
  <cols>
    <col min="1" max="1" width="12.4453125" style="0" bestFit="1" customWidth="1"/>
    <col min="2" max="2" width="13.4453125" style="0" customWidth="1"/>
    <col min="3" max="3" width="11.99609375" style="0" bestFit="1" customWidth="1"/>
    <col min="4" max="5" width="11.5546875" style="0" customWidth="1"/>
  </cols>
  <sheetData>
    <row r="1" spans="1:2" ht="14.25">
      <c r="A1" s="2" t="s">
        <v>0</v>
      </c>
      <c r="B1" s="3">
        <v>2850</v>
      </c>
    </row>
    <row r="2" spans="1:2" ht="14.25">
      <c r="A2" s="2" t="s">
        <v>1</v>
      </c>
      <c r="B2" s="4">
        <v>0.12</v>
      </c>
    </row>
    <row r="3" spans="1:2" ht="14.25">
      <c r="A3" s="2" t="s">
        <v>2</v>
      </c>
      <c r="B3" s="5">
        <v>28.5</v>
      </c>
    </row>
    <row r="4" spans="1:2" ht="14.25">
      <c r="A4" s="2" t="s">
        <v>3</v>
      </c>
      <c r="B4" s="5">
        <v>25</v>
      </c>
    </row>
    <row r="6" spans="1:5" ht="14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</row>
    <row r="7" spans="1:2" ht="14.25">
      <c r="A7" s="6">
        <v>0</v>
      </c>
      <c r="B7" s="7">
        <f>投資台幣金額/投資時匯率</f>
        <v>100</v>
      </c>
    </row>
    <row r="8" spans="1:5" ht="14.25">
      <c r="A8" s="6">
        <f>A7+1</f>
        <v>1</v>
      </c>
      <c r="B8" s="7">
        <f aca="true" t="shared" si="0" ref="B8:B15">B7*(1+平均報酬率)</f>
        <v>112.00000000000001</v>
      </c>
      <c r="C8" s="8">
        <f aca="true" t="shared" si="1" ref="C8:C15">B8*贖回時匯率</f>
        <v>2800.0000000000005</v>
      </c>
      <c r="D8" s="1">
        <f aca="true" t="shared" si="2" ref="D8:D15">C8/投資台幣金額-1</f>
        <v>-0.01754385964912264</v>
      </c>
      <c r="E8" s="1">
        <f aca="true" t="shared" si="3" ref="E8:E15">(C8/投資台幣金額)^(1/A8)-1</f>
        <v>-0.01754385964912264</v>
      </c>
    </row>
    <row r="9" spans="1:5" ht="14.25">
      <c r="A9" s="6">
        <f aca="true" t="shared" si="4" ref="A9:A15">A8+1</f>
        <v>2</v>
      </c>
      <c r="B9" s="7">
        <f t="shared" si="0"/>
        <v>125.44000000000003</v>
      </c>
      <c r="C9" s="8">
        <f t="shared" si="1"/>
        <v>3136.0000000000005</v>
      </c>
      <c r="D9" s="1">
        <f t="shared" si="2"/>
        <v>0.10035087719298263</v>
      </c>
      <c r="E9" s="1">
        <f t="shared" si="3"/>
        <v>0.04897610897149729</v>
      </c>
    </row>
    <row r="10" spans="1:5" ht="14.25">
      <c r="A10" s="6">
        <f t="shared" si="4"/>
        <v>3</v>
      </c>
      <c r="B10" s="7">
        <f t="shared" si="0"/>
        <v>140.49280000000005</v>
      </c>
      <c r="C10" s="8">
        <f t="shared" si="1"/>
        <v>3512.320000000001</v>
      </c>
      <c r="D10" s="1">
        <f t="shared" si="2"/>
        <v>0.23239298245614082</v>
      </c>
      <c r="E10" s="1">
        <f t="shared" si="3"/>
        <v>0.07213565430558289</v>
      </c>
    </row>
    <row r="11" spans="1:5" ht="14.25">
      <c r="A11" s="6">
        <f t="shared" si="4"/>
        <v>4</v>
      </c>
      <c r="B11" s="7">
        <f t="shared" si="0"/>
        <v>157.35193600000005</v>
      </c>
      <c r="C11" s="8">
        <f t="shared" si="1"/>
        <v>3933.7984000000015</v>
      </c>
      <c r="D11" s="1">
        <f t="shared" si="2"/>
        <v>0.38028014035087776</v>
      </c>
      <c r="E11" s="1">
        <f t="shared" si="3"/>
        <v>0.08390647292470632</v>
      </c>
    </row>
    <row r="12" spans="1:5" ht="14.25">
      <c r="A12" s="6">
        <f t="shared" si="4"/>
        <v>5</v>
      </c>
      <c r="B12" s="7">
        <f t="shared" si="0"/>
        <v>176.23416832000007</v>
      </c>
      <c r="C12" s="8">
        <f t="shared" si="1"/>
        <v>4405.854208000002</v>
      </c>
      <c r="D12" s="1">
        <f t="shared" si="2"/>
        <v>0.5459137571929831</v>
      </c>
      <c r="E12" s="1">
        <f t="shared" si="3"/>
        <v>0.09103090407618653</v>
      </c>
    </row>
    <row r="13" spans="1:5" ht="14.25">
      <c r="A13" s="6">
        <f t="shared" si="4"/>
        <v>6</v>
      </c>
      <c r="B13" s="7">
        <f t="shared" si="0"/>
        <v>197.38226851840008</v>
      </c>
      <c r="C13" s="8">
        <f t="shared" si="1"/>
        <v>4934.556712960002</v>
      </c>
      <c r="D13" s="1">
        <f t="shared" si="2"/>
        <v>0.731423408056141</v>
      </c>
      <c r="E13" s="1">
        <f t="shared" si="3"/>
        <v>0.09580652161878134</v>
      </c>
    </row>
    <row r="14" spans="1:5" ht="14.25">
      <c r="A14" s="6">
        <f t="shared" si="4"/>
        <v>7</v>
      </c>
      <c r="B14" s="7">
        <f t="shared" si="0"/>
        <v>221.0681407406081</v>
      </c>
      <c r="C14" s="8">
        <f t="shared" si="1"/>
        <v>5526.703518515203</v>
      </c>
      <c r="D14" s="1">
        <f t="shared" si="2"/>
        <v>0.9391942170228782</v>
      </c>
      <c r="E14" s="1">
        <f t="shared" si="3"/>
        <v>0.09923046982876249</v>
      </c>
    </row>
    <row r="15" spans="1:5" ht="14.25">
      <c r="A15" s="6">
        <f t="shared" si="4"/>
        <v>8</v>
      </c>
      <c r="B15" s="7">
        <f t="shared" si="0"/>
        <v>247.5963176294811</v>
      </c>
      <c r="C15" s="8">
        <f t="shared" si="1"/>
        <v>6189.907940737027</v>
      </c>
      <c r="D15" s="1">
        <f t="shared" si="2"/>
        <v>1.1718975230656237</v>
      </c>
      <c r="E15" s="1">
        <f t="shared" si="3"/>
        <v>0.10180545001178465</v>
      </c>
    </row>
    <row r="16" spans="4:5" ht="14.25">
      <c r="D16" s="1"/>
      <c r="E16" s="1"/>
    </row>
    <row r="17" spans="4:5" ht="14.25">
      <c r="D17" s="1"/>
      <c r="E17" s="1"/>
    </row>
    <row r="18" spans="4:5" ht="14.25">
      <c r="D18" s="1"/>
      <c r="E18" s="1"/>
    </row>
  </sheetData>
  <sheetProtection/>
  <conditionalFormatting sqref="D8:E15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A7:A15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5:C6"/>
  <sheetViews>
    <sheetView zoomScalePageLayoutView="0" workbookViewId="0" topLeftCell="A1">
      <selection activeCell="A1" sqref="A1"/>
    </sheetView>
  </sheetViews>
  <sheetFormatPr defaultColWidth="8.88671875" defaultRowHeight="15"/>
  <sheetData>
    <row r="5" spans="1:3" ht="14.25">
      <c r="A5" s="1"/>
      <c r="C5" s="1"/>
    </row>
    <row r="6" spans="1:3" ht="14.25">
      <c r="A6" s="1"/>
      <c r="C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2011-06-26T14:41:36Z</dcterms:created>
  <dcterms:modified xsi:type="dcterms:W3CDTF">2011-06-26T15:08:59Z</dcterms:modified>
  <cp:category/>
  <cp:version/>
  <cp:contentType/>
  <cp:contentStatus/>
</cp:coreProperties>
</file>