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0" yWindow="0" windowWidth="28800" windowHeight="11970"/>
  </bookViews>
  <sheets>
    <sheet name="計算房地產內在價值" sheetId="1" r:id="rId1"/>
  </sheets>
  <definedNames>
    <definedName name="目前租金">計算房地產內在價值!$B$1</definedName>
    <definedName name="年租金現值">計算房地產內在價值!$B$4</definedName>
    <definedName name="投資報酬率">計算房地產內在價值!$B$3</definedName>
    <definedName name="租金成長率">計算房地產內在價值!$B$2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7" i="1" l="1"/>
  <c r="B8" i="1" l="1"/>
  <c r="C8" i="1" s="1"/>
  <c r="C7" i="1"/>
  <c r="B9" i="1" l="1"/>
  <c r="B10" i="1" s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39" i="1"/>
  <c r="B41" i="1" l="1"/>
  <c r="C40" i="1"/>
  <c r="B42" i="1" l="1"/>
  <c r="C41" i="1"/>
  <c r="B43" i="1" l="1"/>
  <c r="C42" i="1"/>
  <c r="B44" i="1" l="1"/>
  <c r="C43" i="1"/>
  <c r="B45" i="1" l="1"/>
  <c r="C44" i="1"/>
  <c r="B46" i="1" l="1"/>
  <c r="C45" i="1"/>
  <c r="B47" i="1" l="1"/>
  <c r="C46" i="1"/>
  <c r="B48" i="1" l="1"/>
  <c r="C47" i="1"/>
  <c r="B49" i="1" l="1"/>
  <c r="C48" i="1"/>
  <c r="B50" i="1" l="1"/>
  <c r="C49" i="1"/>
  <c r="B51" i="1" l="1"/>
  <c r="C50" i="1"/>
  <c r="B52" i="1" l="1"/>
  <c r="C51" i="1"/>
  <c r="B53" i="1" l="1"/>
  <c r="C52" i="1"/>
  <c r="B54" i="1" l="1"/>
  <c r="C53" i="1"/>
  <c r="B55" i="1" l="1"/>
  <c r="C54" i="1"/>
  <c r="B56" i="1" l="1"/>
  <c r="C55" i="1"/>
  <c r="B57" i="1" l="1"/>
  <c r="C56" i="1"/>
  <c r="B58" i="1" l="1"/>
  <c r="C57" i="1"/>
  <c r="B59" i="1" l="1"/>
  <c r="C58" i="1"/>
  <c r="B60" i="1" l="1"/>
  <c r="C59" i="1"/>
  <c r="B61" i="1" l="1"/>
  <c r="C60" i="1"/>
  <c r="B62" i="1" l="1"/>
  <c r="C61" i="1"/>
  <c r="B63" i="1" l="1"/>
  <c r="C62" i="1"/>
  <c r="B64" i="1" l="1"/>
  <c r="C63" i="1"/>
  <c r="B65" i="1" l="1"/>
  <c r="C64" i="1"/>
  <c r="B66" i="1" l="1"/>
  <c r="C65" i="1"/>
  <c r="B67" i="1" l="1"/>
  <c r="C66" i="1"/>
  <c r="B68" i="1" l="1"/>
  <c r="C67" i="1"/>
  <c r="B69" i="1" l="1"/>
  <c r="C68" i="1"/>
  <c r="B70" i="1" l="1"/>
  <c r="C69" i="1"/>
  <c r="B71" i="1" l="1"/>
  <c r="C70" i="1"/>
  <c r="B72" i="1" l="1"/>
  <c r="C71" i="1"/>
  <c r="B73" i="1" l="1"/>
  <c r="C72" i="1"/>
  <c r="B74" i="1" l="1"/>
  <c r="C73" i="1"/>
  <c r="B75" i="1" l="1"/>
  <c r="C74" i="1"/>
  <c r="B76" i="1" l="1"/>
  <c r="C75" i="1"/>
  <c r="B77" i="1" l="1"/>
  <c r="C76" i="1"/>
  <c r="B78" i="1" l="1"/>
  <c r="C77" i="1"/>
  <c r="B79" i="1" l="1"/>
  <c r="C78" i="1"/>
  <c r="B80" i="1" l="1"/>
  <c r="C79" i="1"/>
  <c r="B81" i="1" l="1"/>
  <c r="C80" i="1"/>
  <c r="B82" i="1" l="1"/>
  <c r="C81" i="1"/>
  <c r="B83" i="1" l="1"/>
  <c r="C82" i="1"/>
  <c r="B84" i="1" l="1"/>
  <c r="C83" i="1"/>
  <c r="B85" i="1" l="1"/>
  <c r="C84" i="1"/>
  <c r="B86" i="1" l="1"/>
  <c r="C85" i="1"/>
  <c r="B87" i="1" l="1"/>
  <c r="C86" i="1"/>
  <c r="B88" i="1" l="1"/>
  <c r="C87" i="1"/>
  <c r="B89" i="1" l="1"/>
  <c r="C88" i="1"/>
  <c r="B90" i="1" l="1"/>
  <c r="C89" i="1"/>
  <c r="B91" i="1" l="1"/>
  <c r="C90" i="1"/>
  <c r="B92" i="1" l="1"/>
  <c r="C91" i="1"/>
  <c r="B93" i="1" l="1"/>
  <c r="C92" i="1"/>
  <c r="B94" i="1" l="1"/>
  <c r="C93" i="1"/>
  <c r="B95" i="1" l="1"/>
  <c r="C94" i="1"/>
  <c r="B96" i="1" l="1"/>
  <c r="C95" i="1"/>
  <c r="B97" i="1" l="1"/>
  <c r="C96" i="1"/>
  <c r="B98" i="1" l="1"/>
  <c r="C97" i="1"/>
  <c r="B99" i="1" l="1"/>
  <c r="C98" i="1"/>
  <c r="B100" i="1" l="1"/>
  <c r="C99" i="1"/>
  <c r="B101" i="1" l="1"/>
  <c r="C100" i="1"/>
  <c r="B102" i="1" l="1"/>
  <c r="C101" i="1"/>
  <c r="B103" i="1" l="1"/>
  <c r="C102" i="1"/>
  <c r="B104" i="1" l="1"/>
  <c r="C103" i="1"/>
  <c r="B105" i="1" l="1"/>
  <c r="C104" i="1"/>
  <c r="B106" i="1" l="1"/>
  <c r="C105" i="1"/>
  <c r="B107" i="1" l="1"/>
  <c r="C106" i="1"/>
  <c r="B108" i="1" l="1"/>
  <c r="C107" i="1"/>
  <c r="B109" i="1" l="1"/>
  <c r="C108" i="1"/>
  <c r="B110" i="1" l="1"/>
  <c r="C109" i="1"/>
  <c r="B111" i="1" l="1"/>
  <c r="C110" i="1"/>
  <c r="B112" i="1" l="1"/>
  <c r="C111" i="1"/>
  <c r="B113" i="1" l="1"/>
  <c r="C112" i="1"/>
  <c r="B114" i="1" l="1"/>
  <c r="C113" i="1"/>
  <c r="B115" i="1" l="1"/>
  <c r="C114" i="1"/>
  <c r="B116" i="1" l="1"/>
  <c r="C115" i="1"/>
  <c r="B117" i="1" l="1"/>
  <c r="C116" i="1"/>
  <c r="B118" i="1" l="1"/>
  <c r="C117" i="1"/>
  <c r="B119" i="1" l="1"/>
  <c r="C118" i="1"/>
  <c r="B120" i="1" l="1"/>
  <c r="C119" i="1"/>
  <c r="B121" i="1" l="1"/>
  <c r="C120" i="1"/>
  <c r="B122" i="1" l="1"/>
  <c r="C121" i="1"/>
  <c r="B123" i="1" l="1"/>
  <c r="C122" i="1"/>
  <c r="B124" i="1" l="1"/>
  <c r="C123" i="1"/>
  <c r="B125" i="1" l="1"/>
  <c r="C124" i="1"/>
  <c r="B126" i="1" l="1"/>
  <c r="C125" i="1"/>
  <c r="B127" i="1" l="1"/>
  <c r="C126" i="1"/>
  <c r="B128" i="1" l="1"/>
  <c r="C127" i="1"/>
  <c r="B129" i="1" l="1"/>
  <c r="C128" i="1"/>
  <c r="B130" i="1" l="1"/>
  <c r="C129" i="1"/>
  <c r="B131" i="1" l="1"/>
  <c r="C130" i="1"/>
  <c r="B132" i="1" l="1"/>
  <c r="C131" i="1"/>
  <c r="B133" i="1" l="1"/>
  <c r="C132" i="1"/>
  <c r="B134" i="1" l="1"/>
  <c r="C133" i="1"/>
  <c r="B135" i="1" l="1"/>
  <c r="C134" i="1"/>
  <c r="B136" i="1" l="1"/>
  <c r="C135" i="1"/>
  <c r="B137" i="1" l="1"/>
  <c r="C136" i="1"/>
  <c r="B138" i="1" l="1"/>
  <c r="C137" i="1"/>
  <c r="B139" i="1" l="1"/>
  <c r="C138" i="1"/>
  <c r="B140" i="1" l="1"/>
  <c r="C139" i="1"/>
  <c r="B141" i="1" l="1"/>
  <c r="C140" i="1"/>
  <c r="B142" i="1" l="1"/>
  <c r="C141" i="1"/>
  <c r="B143" i="1" l="1"/>
  <c r="C142" i="1"/>
  <c r="B144" i="1" l="1"/>
  <c r="C143" i="1"/>
  <c r="B145" i="1" l="1"/>
  <c r="C144" i="1"/>
  <c r="B146" i="1" l="1"/>
  <c r="C145" i="1"/>
  <c r="B147" i="1" l="1"/>
  <c r="C146" i="1"/>
  <c r="B148" i="1" l="1"/>
  <c r="C147" i="1"/>
  <c r="B149" i="1" l="1"/>
  <c r="C148" i="1"/>
  <c r="B150" i="1" l="1"/>
  <c r="C149" i="1"/>
  <c r="B151" i="1" l="1"/>
  <c r="C150" i="1"/>
  <c r="B152" i="1" l="1"/>
  <c r="C151" i="1"/>
  <c r="B153" i="1" l="1"/>
  <c r="C152" i="1"/>
  <c r="B154" i="1" l="1"/>
  <c r="C153" i="1"/>
  <c r="B155" i="1" l="1"/>
  <c r="C154" i="1"/>
  <c r="B156" i="1" l="1"/>
  <c r="C155" i="1"/>
  <c r="B157" i="1" l="1"/>
  <c r="C156" i="1"/>
  <c r="B158" i="1" l="1"/>
  <c r="C157" i="1"/>
  <c r="B159" i="1" l="1"/>
  <c r="C158" i="1"/>
  <c r="B160" i="1" l="1"/>
  <c r="C159" i="1"/>
  <c r="B161" i="1" l="1"/>
  <c r="C160" i="1"/>
  <c r="B162" i="1" l="1"/>
  <c r="C161" i="1"/>
  <c r="B163" i="1" l="1"/>
  <c r="C162" i="1"/>
  <c r="B164" i="1" l="1"/>
  <c r="C163" i="1"/>
  <c r="B165" i="1" l="1"/>
  <c r="C164" i="1"/>
  <c r="B166" i="1" l="1"/>
  <c r="C165" i="1"/>
  <c r="B167" i="1" l="1"/>
  <c r="C166" i="1"/>
  <c r="B168" i="1" l="1"/>
  <c r="C167" i="1"/>
  <c r="B169" i="1" l="1"/>
  <c r="C168" i="1"/>
  <c r="B170" i="1" l="1"/>
  <c r="C169" i="1"/>
  <c r="B171" i="1" l="1"/>
  <c r="C170" i="1"/>
  <c r="B172" i="1" l="1"/>
  <c r="C171" i="1"/>
  <c r="B173" i="1" l="1"/>
  <c r="C172" i="1"/>
  <c r="B174" i="1" l="1"/>
  <c r="C173" i="1"/>
  <c r="B175" i="1" l="1"/>
  <c r="C174" i="1"/>
  <c r="B176" i="1" l="1"/>
  <c r="C175" i="1"/>
  <c r="B177" i="1" l="1"/>
  <c r="C176" i="1"/>
  <c r="B178" i="1" l="1"/>
  <c r="C177" i="1"/>
  <c r="B179" i="1" l="1"/>
  <c r="C178" i="1"/>
  <c r="B180" i="1" l="1"/>
  <c r="C179" i="1"/>
  <c r="B181" i="1" l="1"/>
  <c r="C180" i="1"/>
  <c r="B182" i="1" l="1"/>
  <c r="C181" i="1"/>
  <c r="B183" i="1" l="1"/>
  <c r="C182" i="1"/>
  <c r="B184" i="1" l="1"/>
  <c r="C183" i="1"/>
  <c r="B185" i="1" l="1"/>
  <c r="C184" i="1"/>
  <c r="B186" i="1" l="1"/>
  <c r="C185" i="1"/>
  <c r="B187" i="1" l="1"/>
  <c r="C186" i="1"/>
  <c r="B188" i="1" l="1"/>
  <c r="C187" i="1"/>
  <c r="B189" i="1" l="1"/>
  <c r="C188" i="1"/>
  <c r="B190" i="1" l="1"/>
  <c r="C189" i="1"/>
  <c r="B191" i="1" l="1"/>
  <c r="C190" i="1"/>
  <c r="B192" i="1" l="1"/>
  <c r="C191" i="1"/>
  <c r="B193" i="1" l="1"/>
  <c r="C192" i="1"/>
  <c r="B194" i="1" l="1"/>
  <c r="C193" i="1"/>
  <c r="B195" i="1" l="1"/>
  <c r="C194" i="1"/>
  <c r="B196" i="1" l="1"/>
  <c r="C195" i="1"/>
  <c r="B197" i="1" l="1"/>
  <c r="C196" i="1"/>
  <c r="B198" i="1" l="1"/>
  <c r="C197" i="1"/>
  <c r="B199" i="1" l="1"/>
  <c r="C198" i="1"/>
  <c r="B200" i="1" l="1"/>
  <c r="C199" i="1"/>
  <c r="B201" i="1" l="1"/>
  <c r="C200" i="1"/>
  <c r="B202" i="1" l="1"/>
  <c r="C201" i="1"/>
  <c r="B203" i="1" l="1"/>
  <c r="C202" i="1"/>
  <c r="B204" i="1" l="1"/>
  <c r="C203" i="1"/>
  <c r="B205" i="1" l="1"/>
  <c r="C204" i="1"/>
  <c r="B206" i="1" l="1"/>
  <c r="C205" i="1"/>
  <c r="B207" i="1" l="1"/>
  <c r="C206" i="1"/>
  <c r="B208" i="1" l="1"/>
  <c r="C207" i="1"/>
  <c r="B209" i="1" l="1"/>
  <c r="C208" i="1"/>
  <c r="B210" i="1" l="1"/>
  <c r="C209" i="1"/>
  <c r="B211" i="1" l="1"/>
  <c r="C210" i="1"/>
  <c r="B212" i="1" l="1"/>
  <c r="C211" i="1"/>
  <c r="B213" i="1" l="1"/>
  <c r="C212" i="1"/>
  <c r="B214" i="1" l="1"/>
  <c r="C213" i="1"/>
  <c r="B215" i="1" l="1"/>
  <c r="C214" i="1"/>
  <c r="B216" i="1" l="1"/>
  <c r="C215" i="1"/>
  <c r="B217" i="1" l="1"/>
  <c r="C216" i="1"/>
  <c r="B218" i="1" l="1"/>
  <c r="C217" i="1"/>
  <c r="B219" i="1" l="1"/>
  <c r="C218" i="1"/>
  <c r="B220" i="1" l="1"/>
  <c r="C219" i="1"/>
  <c r="B221" i="1" l="1"/>
  <c r="C220" i="1"/>
  <c r="B222" i="1" l="1"/>
  <c r="C221" i="1"/>
  <c r="B223" i="1" l="1"/>
  <c r="C222" i="1"/>
  <c r="B224" i="1" l="1"/>
  <c r="C223" i="1"/>
  <c r="B225" i="1" l="1"/>
  <c r="C224" i="1"/>
  <c r="B226" i="1" l="1"/>
  <c r="C225" i="1"/>
  <c r="B227" i="1" l="1"/>
  <c r="C226" i="1"/>
  <c r="B228" i="1" l="1"/>
  <c r="C227" i="1"/>
  <c r="B229" i="1" l="1"/>
  <c r="C228" i="1"/>
  <c r="B230" i="1" l="1"/>
  <c r="C229" i="1"/>
  <c r="B231" i="1" l="1"/>
  <c r="C230" i="1"/>
  <c r="B232" i="1" l="1"/>
  <c r="C231" i="1"/>
  <c r="B233" i="1" l="1"/>
  <c r="C232" i="1"/>
  <c r="B234" i="1" l="1"/>
  <c r="C233" i="1"/>
  <c r="B235" i="1" l="1"/>
  <c r="C234" i="1"/>
  <c r="B236" i="1" l="1"/>
  <c r="C235" i="1"/>
  <c r="B237" i="1" l="1"/>
  <c r="C236" i="1"/>
  <c r="B238" i="1" l="1"/>
  <c r="C237" i="1"/>
  <c r="B239" i="1" l="1"/>
  <c r="C238" i="1"/>
  <c r="B240" i="1" l="1"/>
  <c r="C239" i="1"/>
  <c r="B241" i="1" l="1"/>
  <c r="C240" i="1"/>
  <c r="B242" i="1" l="1"/>
  <c r="C241" i="1"/>
  <c r="B243" i="1" l="1"/>
  <c r="C242" i="1"/>
  <c r="B244" i="1" l="1"/>
  <c r="C243" i="1"/>
  <c r="B245" i="1" l="1"/>
  <c r="C244" i="1"/>
  <c r="B246" i="1" l="1"/>
  <c r="C245" i="1"/>
  <c r="B247" i="1" l="1"/>
  <c r="C246" i="1"/>
  <c r="B248" i="1" l="1"/>
  <c r="C247" i="1"/>
  <c r="B249" i="1" l="1"/>
  <c r="C248" i="1"/>
  <c r="B250" i="1" l="1"/>
  <c r="C249" i="1"/>
  <c r="B251" i="1" l="1"/>
  <c r="C250" i="1"/>
  <c r="B252" i="1" l="1"/>
  <c r="C251" i="1"/>
  <c r="B253" i="1" l="1"/>
  <c r="C252" i="1"/>
  <c r="B254" i="1" l="1"/>
  <c r="C253" i="1"/>
  <c r="B255" i="1" l="1"/>
  <c r="C254" i="1"/>
  <c r="B256" i="1" l="1"/>
  <c r="C255" i="1"/>
  <c r="B257" i="1" l="1"/>
  <c r="C256" i="1"/>
  <c r="B258" i="1" l="1"/>
  <c r="C257" i="1"/>
  <c r="B259" i="1" l="1"/>
  <c r="C258" i="1"/>
  <c r="B260" i="1" l="1"/>
  <c r="C259" i="1"/>
  <c r="B261" i="1" l="1"/>
  <c r="C260" i="1"/>
  <c r="B262" i="1" l="1"/>
  <c r="C261" i="1"/>
  <c r="B263" i="1" l="1"/>
  <c r="C262" i="1"/>
  <c r="B264" i="1" l="1"/>
  <c r="C263" i="1"/>
  <c r="B265" i="1" l="1"/>
  <c r="C264" i="1"/>
  <c r="B266" i="1" l="1"/>
  <c r="C265" i="1"/>
  <c r="B267" i="1" l="1"/>
  <c r="C266" i="1"/>
  <c r="B268" i="1" l="1"/>
  <c r="C267" i="1"/>
  <c r="B269" i="1" l="1"/>
  <c r="C268" i="1"/>
  <c r="B270" i="1" l="1"/>
  <c r="C269" i="1"/>
  <c r="B271" i="1" l="1"/>
  <c r="C270" i="1"/>
  <c r="B272" i="1" l="1"/>
  <c r="C271" i="1"/>
  <c r="B273" i="1" l="1"/>
  <c r="C272" i="1"/>
  <c r="B274" i="1" l="1"/>
  <c r="C273" i="1"/>
  <c r="B275" i="1" l="1"/>
  <c r="C274" i="1"/>
  <c r="B276" i="1" l="1"/>
  <c r="C275" i="1"/>
  <c r="B277" i="1" l="1"/>
  <c r="C276" i="1"/>
  <c r="B278" i="1" l="1"/>
  <c r="C277" i="1"/>
  <c r="B279" i="1" l="1"/>
  <c r="C278" i="1"/>
  <c r="B280" i="1" l="1"/>
  <c r="C279" i="1"/>
  <c r="B281" i="1" l="1"/>
  <c r="C280" i="1"/>
  <c r="B282" i="1" l="1"/>
  <c r="C281" i="1"/>
  <c r="B283" i="1" l="1"/>
  <c r="C282" i="1"/>
  <c r="B284" i="1" l="1"/>
  <c r="C283" i="1"/>
  <c r="B285" i="1" l="1"/>
  <c r="C284" i="1"/>
  <c r="B286" i="1" l="1"/>
  <c r="C285" i="1"/>
  <c r="B287" i="1" l="1"/>
  <c r="C286" i="1"/>
  <c r="B288" i="1" l="1"/>
  <c r="C287" i="1"/>
  <c r="B289" i="1" l="1"/>
  <c r="C288" i="1"/>
  <c r="B290" i="1" l="1"/>
  <c r="C289" i="1"/>
  <c r="B291" i="1" l="1"/>
  <c r="C290" i="1"/>
  <c r="B292" i="1" l="1"/>
  <c r="C291" i="1"/>
  <c r="B293" i="1" l="1"/>
  <c r="C292" i="1"/>
  <c r="B294" i="1" l="1"/>
  <c r="C293" i="1"/>
  <c r="B295" i="1" l="1"/>
  <c r="C294" i="1"/>
  <c r="B296" i="1" l="1"/>
  <c r="C295" i="1"/>
  <c r="B297" i="1" l="1"/>
  <c r="C296" i="1"/>
  <c r="B298" i="1" l="1"/>
  <c r="C297" i="1"/>
  <c r="B299" i="1" l="1"/>
  <c r="C298" i="1"/>
  <c r="B300" i="1" l="1"/>
  <c r="C299" i="1"/>
  <c r="B301" i="1" l="1"/>
  <c r="C300" i="1"/>
  <c r="B302" i="1" l="1"/>
  <c r="C301" i="1"/>
  <c r="B303" i="1" l="1"/>
  <c r="C302" i="1"/>
  <c r="B304" i="1" l="1"/>
  <c r="C303" i="1"/>
  <c r="B305" i="1" l="1"/>
  <c r="C304" i="1"/>
  <c r="B306" i="1" l="1"/>
  <c r="C305" i="1"/>
  <c r="B307" i="1" l="1"/>
  <c r="C306" i="1"/>
  <c r="B308" i="1" l="1"/>
  <c r="C307" i="1"/>
  <c r="B309" i="1" l="1"/>
  <c r="C308" i="1"/>
  <c r="B310" i="1" l="1"/>
  <c r="C309" i="1"/>
  <c r="B311" i="1" l="1"/>
  <c r="C310" i="1"/>
  <c r="B312" i="1" l="1"/>
  <c r="C311" i="1"/>
  <c r="B313" i="1" l="1"/>
  <c r="C312" i="1"/>
  <c r="B314" i="1" l="1"/>
  <c r="C313" i="1"/>
  <c r="B315" i="1" l="1"/>
  <c r="C314" i="1"/>
  <c r="B316" i="1" l="1"/>
  <c r="C315" i="1"/>
  <c r="B317" i="1" l="1"/>
  <c r="C316" i="1"/>
  <c r="B318" i="1" l="1"/>
  <c r="C317" i="1"/>
  <c r="B319" i="1" l="1"/>
  <c r="C318" i="1"/>
  <c r="B320" i="1" l="1"/>
  <c r="C319" i="1"/>
  <c r="B321" i="1" l="1"/>
  <c r="C320" i="1"/>
  <c r="B322" i="1" l="1"/>
  <c r="C321" i="1"/>
  <c r="B323" i="1" l="1"/>
  <c r="C322" i="1"/>
  <c r="B324" i="1" l="1"/>
  <c r="C323" i="1"/>
  <c r="B325" i="1" l="1"/>
  <c r="C324" i="1"/>
  <c r="B326" i="1" l="1"/>
  <c r="C325" i="1"/>
  <c r="B327" i="1" l="1"/>
  <c r="C326" i="1"/>
  <c r="B328" i="1" l="1"/>
  <c r="C327" i="1"/>
  <c r="B329" i="1" l="1"/>
  <c r="C328" i="1"/>
  <c r="B330" i="1" l="1"/>
  <c r="C329" i="1"/>
  <c r="B331" i="1" l="1"/>
  <c r="C330" i="1"/>
  <c r="B332" i="1" l="1"/>
  <c r="C331" i="1"/>
  <c r="B333" i="1" l="1"/>
  <c r="C332" i="1"/>
  <c r="B334" i="1" l="1"/>
  <c r="C333" i="1"/>
  <c r="B335" i="1" l="1"/>
  <c r="C334" i="1"/>
  <c r="B336" i="1" l="1"/>
  <c r="C335" i="1"/>
  <c r="B337" i="1" l="1"/>
  <c r="C336" i="1"/>
  <c r="B338" i="1" l="1"/>
  <c r="C337" i="1"/>
  <c r="B339" i="1" l="1"/>
  <c r="C338" i="1"/>
  <c r="B340" i="1" l="1"/>
  <c r="C339" i="1"/>
  <c r="B341" i="1" l="1"/>
  <c r="C340" i="1"/>
  <c r="B342" i="1" l="1"/>
  <c r="C341" i="1"/>
  <c r="B343" i="1" l="1"/>
  <c r="C342" i="1"/>
  <c r="B344" i="1" l="1"/>
  <c r="C343" i="1"/>
  <c r="B345" i="1" l="1"/>
  <c r="C344" i="1"/>
  <c r="B346" i="1" l="1"/>
  <c r="C345" i="1"/>
  <c r="B347" i="1" l="1"/>
  <c r="C346" i="1"/>
  <c r="B348" i="1" l="1"/>
  <c r="C347" i="1"/>
  <c r="B349" i="1" l="1"/>
  <c r="C348" i="1"/>
  <c r="B350" i="1" l="1"/>
  <c r="C349" i="1"/>
  <c r="B351" i="1" l="1"/>
  <c r="C350" i="1"/>
  <c r="B352" i="1" l="1"/>
  <c r="C351" i="1"/>
  <c r="B353" i="1" l="1"/>
  <c r="C352" i="1"/>
  <c r="B354" i="1" l="1"/>
  <c r="C353" i="1"/>
  <c r="B355" i="1" l="1"/>
  <c r="C354" i="1"/>
  <c r="B356" i="1" l="1"/>
  <c r="C355" i="1"/>
  <c r="B357" i="1" l="1"/>
  <c r="C356" i="1"/>
  <c r="B358" i="1" l="1"/>
  <c r="C357" i="1"/>
  <c r="B359" i="1" l="1"/>
  <c r="C358" i="1"/>
  <c r="B360" i="1" l="1"/>
  <c r="C359" i="1"/>
  <c r="B361" i="1" l="1"/>
  <c r="C360" i="1"/>
  <c r="B362" i="1" l="1"/>
  <c r="C361" i="1"/>
  <c r="B363" i="1" l="1"/>
  <c r="C362" i="1"/>
  <c r="B364" i="1" l="1"/>
  <c r="C363" i="1"/>
  <c r="B365" i="1" l="1"/>
  <c r="C364" i="1"/>
  <c r="B366" i="1" l="1"/>
  <c r="C365" i="1"/>
  <c r="B367" i="1" l="1"/>
  <c r="C366" i="1"/>
  <c r="B368" i="1" l="1"/>
  <c r="C367" i="1"/>
  <c r="B369" i="1" l="1"/>
  <c r="C368" i="1"/>
  <c r="B370" i="1" l="1"/>
  <c r="C369" i="1"/>
  <c r="B371" i="1" l="1"/>
  <c r="C370" i="1"/>
  <c r="B372" i="1" l="1"/>
  <c r="C371" i="1"/>
  <c r="B373" i="1" l="1"/>
  <c r="C372" i="1"/>
  <c r="B374" i="1" l="1"/>
  <c r="C373" i="1"/>
  <c r="B375" i="1" l="1"/>
  <c r="C374" i="1"/>
  <c r="B376" i="1" l="1"/>
  <c r="C375" i="1"/>
  <c r="B377" i="1" l="1"/>
  <c r="C376" i="1"/>
  <c r="B378" i="1" l="1"/>
  <c r="C377" i="1"/>
  <c r="B379" i="1" l="1"/>
  <c r="C378" i="1"/>
  <c r="B380" i="1" l="1"/>
  <c r="C379" i="1"/>
  <c r="B381" i="1" l="1"/>
  <c r="C380" i="1"/>
  <c r="B382" i="1" l="1"/>
  <c r="C381" i="1"/>
  <c r="B383" i="1" l="1"/>
  <c r="C382" i="1"/>
  <c r="B384" i="1" l="1"/>
  <c r="C383" i="1"/>
  <c r="B385" i="1" l="1"/>
  <c r="C384" i="1"/>
  <c r="B386" i="1" l="1"/>
  <c r="C385" i="1"/>
  <c r="B387" i="1" l="1"/>
  <c r="C386" i="1"/>
  <c r="B388" i="1" l="1"/>
  <c r="C387" i="1"/>
  <c r="B389" i="1" l="1"/>
  <c r="C388" i="1"/>
  <c r="B390" i="1" l="1"/>
  <c r="C389" i="1"/>
  <c r="B391" i="1" l="1"/>
  <c r="C390" i="1"/>
  <c r="B392" i="1" l="1"/>
  <c r="C391" i="1"/>
  <c r="B393" i="1" l="1"/>
  <c r="C392" i="1"/>
  <c r="B394" i="1" l="1"/>
  <c r="C393" i="1"/>
  <c r="B395" i="1" l="1"/>
  <c r="C394" i="1"/>
  <c r="B396" i="1" l="1"/>
  <c r="C395" i="1"/>
  <c r="B397" i="1" l="1"/>
  <c r="C396" i="1"/>
  <c r="B398" i="1" l="1"/>
  <c r="C397" i="1"/>
  <c r="B399" i="1" l="1"/>
  <c r="C398" i="1"/>
  <c r="B400" i="1" l="1"/>
  <c r="C399" i="1"/>
  <c r="B401" i="1" l="1"/>
  <c r="C400" i="1"/>
  <c r="B402" i="1" l="1"/>
  <c r="C401" i="1"/>
  <c r="B403" i="1" l="1"/>
  <c r="C402" i="1"/>
  <c r="B404" i="1" l="1"/>
  <c r="C403" i="1"/>
  <c r="B405" i="1" l="1"/>
  <c r="C404" i="1"/>
  <c r="B406" i="1" l="1"/>
  <c r="C405" i="1"/>
  <c r="B407" i="1" l="1"/>
  <c r="C406" i="1"/>
  <c r="B408" i="1" l="1"/>
  <c r="C407" i="1"/>
  <c r="B409" i="1" l="1"/>
  <c r="C408" i="1"/>
  <c r="B410" i="1" l="1"/>
  <c r="C409" i="1"/>
  <c r="B411" i="1" l="1"/>
  <c r="C410" i="1"/>
  <c r="B412" i="1" l="1"/>
  <c r="C411" i="1"/>
  <c r="B413" i="1" l="1"/>
  <c r="C412" i="1"/>
  <c r="B414" i="1" l="1"/>
  <c r="C413" i="1"/>
  <c r="B415" i="1" l="1"/>
  <c r="C414" i="1"/>
  <c r="B416" i="1" l="1"/>
  <c r="C415" i="1"/>
  <c r="B417" i="1" l="1"/>
  <c r="C416" i="1"/>
  <c r="B418" i="1" l="1"/>
  <c r="C417" i="1"/>
  <c r="B419" i="1" l="1"/>
  <c r="C418" i="1"/>
  <c r="B420" i="1" l="1"/>
  <c r="C419" i="1"/>
  <c r="B421" i="1" l="1"/>
  <c r="C420" i="1"/>
  <c r="B422" i="1" l="1"/>
  <c r="C421" i="1"/>
  <c r="B423" i="1" l="1"/>
  <c r="C422" i="1"/>
  <c r="B424" i="1" l="1"/>
  <c r="C423" i="1"/>
  <c r="B425" i="1" l="1"/>
  <c r="C424" i="1"/>
  <c r="B426" i="1" l="1"/>
  <c r="C425" i="1"/>
  <c r="B427" i="1" l="1"/>
  <c r="C426" i="1"/>
  <c r="B428" i="1" l="1"/>
  <c r="C427" i="1"/>
  <c r="B429" i="1" l="1"/>
  <c r="C428" i="1"/>
  <c r="B430" i="1" l="1"/>
  <c r="C429" i="1"/>
  <c r="B431" i="1" l="1"/>
  <c r="C430" i="1"/>
  <c r="B432" i="1" l="1"/>
  <c r="C431" i="1"/>
  <c r="B433" i="1" l="1"/>
  <c r="C432" i="1"/>
  <c r="B434" i="1" l="1"/>
  <c r="C433" i="1"/>
  <c r="B435" i="1" l="1"/>
  <c r="C434" i="1"/>
  <c r="B436" i="1" l="1"/>
  <c r="C435" i="1"/>
  <c r="B437" i="1" l="1"/>
  <c r="C436" i="1"/>
  <c r="B438" i="1" l="1"/>
  <c r="C437" i="1"/>
  <c r="B439" i="1" l="1"/>
  <c r="C438" i="1"/>
  <c r="B440" i="1" l="1"/>
  <c r="C439" i="1"/>
  <c r="B441" i="1" l="1"/>
  <c r="C440" i="1"/>
  <c r="B442" i="1" l="1"/>
  <c r="C441" i="1"/>
  <c r="B443" i="1" l="1"/>
  <c r="C442" i="1"/>
  <c r="B444" i="1" l="1"/>
  <c r="C443" i="1"/>
  <c r="B445" i="1" l="1"/>
  <c r="C444" i="1"/>
  <c r="B446" i="1" l="1"/>
  <c r="C445" i="1"/>
  <c r="B447" i="1" l="1"/>
  <c r="C446" i="1"/>
  <c r="B448" i="1" l="1"/>
  <c r="C447" i="1"/>
  <c r="B449" i="1" l="1"/>
  <c r="C448" i="1"/>
  <c r="B450" i="1" l="1"/>
  <c r="C449" i="1"/>
  <c r="B451" i="1" l="1"/>
  <c r="C450" i="1"/>
  <c r="B452" i="1" l="1"/>
  <c r="C451" i="1"/>
  <c r="B453" i="1" l="1"/>
  <c r="C452" i="1"/>
  <c r="B454" i="1" l="1"/>
  <c r="C453" i="1"/>
  <c r="B455" i="1" l="1"/>
  <c r="C454" i="1"/>
  <c r="B456" i="1" l="1"/>
  <c r="C455" i="1"/>
  <c r="B457" i="1" l="1"/>
  <c r="C456" i="1"/>
  <c r="B458" i="1" l="1"/>
  <c r="C457" i="1"/>
  <c r="B459" i="1" l="1"/>
  <c r="C458" i="1"/>
  <c r="B460" i="1" l="1"/>
  <c r="C459" i="1"/>
  <c r="B461" i="1" l="1"/>
  <c r="C460" i="1"/>
  <c r="B462" i="1" l="1"/>
  <c r="C461" i="1"/>
  <c r="B463" i="1" l="1"/>
  <c r="C462" i="1"/>
  <c r="B464" i="1" l="1"/>
  <c r="C463" i="1"/>
  <c r="B465" i="1" l="1"/>
  <c r="C464" i="1"/>
  <c r="B466" i="1" l="1"/>
  <c r="C465" i="1"/>
  <c r="B467" i="1" l="1"/>
  <c r="C466" i="1"/>
  <c r="B468" i="1" l="1"/>
  <c r="C467" i="1"/>
  <c r="B469" i="1" l="1"/>
  <c r="C468" i="1"/>
  <c r="B470" i="1" l="1"/>
  <c r="C469" i="1"/>
  <c r="B471" i="1" l="1"/>
  <c r="C470" i="1"/>
  <c r="B472" i="1" l="1"/>
  <c r="C471" i="1"/>
  <c r="B473" i="1" l="1"/>
  <c r="C472" i="1"/>
  <c r="B474" i="1" l="1"/>
  <c r="C473" i="1"/>
  <c r="B475" i="1" l="1"/>
  <c r="C474" i="1"/>
  <c r="B476" i="1" l="1"/>
  <c r="C475" i="1"/>
  <c r="B477" i="1" l="1"/>
  <c r="C476" i="1"/>
  <c r="B478" i="1" l="1"/>
  <c r="C477" i="1"/>
  <c r="B479" i="1" l="1"/>
  <c r="C478" i="1"/>
  <c r="B480" i="1" l="1"/>
  <c r="C479" i="1"/>
  <c r="B481" i="1" l="1"/>
  <c r="C480" i="1"/>
  <c r="B482" i="1" l="1"/>
  <c r="C481" i="1"/>
  <c r="B483" i="1" l="1"/>
  <c r="C482" i="1"/>
  <c r="B484" i="1" l="1"/>
  <c r="C483" i="1"/>
  <c r="B485" i="1" l="1"/>
  <c r="C484" i="1"/>
  <c r="B486" i="1" l="1"/>
  <c r="C485" i="1"/>
  <c r="B487" i="1" l="1"/>
  <c r="C486" i="1"/>
  <c r="B488" i="1" l="1"/>
  <c r="C487" i="1"/>
  <c r="B489" i="1" l="1"/>
  <c r="C488" i="1"/>
  <c r="B490" i="1" l="1"/>
  <c r="C489" i="1"/>
  <c r="B491" i="1" l="1"/>
  <c r="C490" i="1"/>
  <c r="B492" i="1" l="1"/>
  <c r="C491" i="1"/>
  <c r="B493" i="1" l="1"/>
  <c r="C492" i="1"/>
  <c r="B494" i="1" l="1"/>
  <c r="C493" i="1"/>
  <c r="B495" i="1" l="1"/>
  <c r="C494" i="1"/>
  <c r="B496" i="1" l="1"/>
  <c r="C495" i="1"/>
  <c r="B497" i="1" l="1"/>
  <c r="C496" i="1"/>
  <c r="B498" i="1" l="1"/>
  <c r="C497" i="1"/>
  <c r="B499" i="1" l="1"/>
  <c r="C498" i="1"/>
  <c r="B500" i="1" l="1"/>
  <c r="C499" i="1"/>
  <c r="B501" i="1" l="1"/>
  <c r="C500" i="1"/>
  <c r="B502" i="1" l="1"/>
  <c r="C501" i="1"/>
  <c r="B503" i="1" l="1"/>
  <c r="C502" i="1"/>
  <c r="B504" i="1" l="1"/>
  <c r="C503" i="1"/>
  <c r="B505" i="1" l="1"/>
  <c r="C504" i="1"/>
  <c r="B506" i="1" l="1"/>
  <c r="C505" i="1"/>
  <c r="B507" i="1" l="1"/>
  <c r="C506" i="1"/>
  <c r="C507" i="1" l="1"/>
  <c r="C508" i="1" s="1"/>
</calcChain>
</file>

<file path=xl/sharedStrings.xml><?xml version="1.0" encoding="utf-8"?>
<sst xmlns="http://schemas.openxmlformats.org/spreadsheetml/2006/main" count="8" uniqueCount="8">
  <si>
    <t>租金成長率</t>
    <phoneticPr fontId="2" type="noConversion"/>
  </si>
  <si>
    <t>投資報酬率</t>
    <phoneticPr fontId="2" type="noConversion"/>
  </si>
  <si>
    <t>年度</t>
    <phoneticPr fontId="2" type="noConversion"/>
  </si>
  <si>
    <t>合計</t>
  </si>
  <si>
    <t>目前年度租金</t>
    <phoneticPr fontId="2" type="noConversion"/>
  </si>
  <si>
    <t>未來租金現值</t>
    <phoneticPr fontId="2" type="noConversion"/>
  </si>
  <si>
    <t>現值</t>
    <phoneticPr fontId="2" type="noConversion"/>
  </si>
  <si>
    <t>年租金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</si>
</sst>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6" fontId="0" fillId="0" borderId="0" xfId="0" applyNumberFormat="1">
      <alignment vertical="center"/>
    </xf>
    <xf numFmtId="0" fontId="3" fillId="3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4" fillId="4" borderId="1" xfId="1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  <xf numFmtId="177" fontId="3" fillId="0" borderId="0" xfId="1" applyNumberFormat="1" applyFont="1">
      <alignment vertical="center"/>
    </xf>
    <xf numFmtId="177" fontId="3" fillId="0" borderId="0" xfId="0" applyNumberFormat="1" applyFont="1">
      <alignment vertical="center"/>
    </xf>
  </cellXfs>
  <cellStyles count="2">
    <cellStyle name="一般" xfId="0" builtinId="0"/>
    <cellStyle name="千分位" xfId="1" builtinId="3"/>
  </cellStyles>
  <dxfs count="9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_-* #,##0_-;\-* #,##0_-;_-* &quot;-&quot;??_-;_-@_-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_-* #,##0_-;\-* #,##0_-;_-* &quot;-&quot;??_-;_-@_-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73269</xdr:colOff>
      <xdr:row>0</xdr:row>
      <xdr:rowOff>21981</xdr:rowOff>
    </xdr:from>
    <xdr:to>
      <xdr:col>5</xdr:col>
      <xdr:colOff>963462</xdr:colOff>
      <xdr:row>3</xdr:row>
      <xdr:rowOff>140539</xdr:rowOff>
    </xdr:to>
    <xdr:pic>
      <xdr:nvPicPr>
        <xdr:cNvPr id="2" name="圖片 1" descr="怪老子理財3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2981" y="21981"/>
          <a:ext cx="1872000" cy="75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6:C508" totalsRowCount="1" headerRowDxfId="8" dataDxfId="7" totalsRowDxfId="6">
  <autoFilter ref="A6:C507">
    <filterColumn colId="0" hiddenButton="1"/>
    <filterColumn colId="1" hiddenButton="1"/>
    <filterColumn colId="2" hiddenButton="1"/>
  </autoFilter>
  <tableColumns count="3">
    <tableColumn id="1" name="年度" totalsRowLabel="合計" dataDxfId="5" totalsRowDxfId="4"/>
    <tableColumn id="2" name="年租金" dataDxfId="3" totalsRowDxfId="2">
      <calculatedColumnFormula>B6*(1+租金成長率)</calculatedColumnFormula>
    </tableColumn>
    <tableColumn id="3" name="現值" totalsRowFunction="sum" dataDxfId="1" totalsRowDxfId="0" dataCellStyle="千分位">
      <calculatedColumnFormula>表格1[[#This Row],[年租金]]/(1+投資報酬率)^表格1[[#This Row],[年度]]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showGridLines="0" tabSelected="1" zoomScale="130" zoomScaleNormal="130" workbookViewId="0">
      <pane ySplit="7380" topLeftCell="A503"/>
      <selection activeCell="B1" sqref="B1"/>
      <selection pane="bottomLeft" activeCell="D512" sqref="D512"/>
    </sheetView>
  </sheetViews>
  <sheetFormatPr defaultRowHeight="16.5" x14ac:dyDescent="0.25"/>
  <cols>
    <col min="1" max="1" width="13.375" customWidth="1"/>
    <col min="2" max="2" width="15.5" bestFit="1" customWidth="1"/>
    <col min="3" max="3" width="14.375" customWidth="1"/>
    <col min="4" max="4" width="13.5" bestFit="1" customWidth="1"/>
    <col min="5" max="6" width="12.875" bestFit="1" customWidth="1"/>
    <col min="7" max="7" width="9" bestFit="1" customWidth="1"/>
  </cols>
  <sheetData>
    <row r="1" spans="1:6" x14ac:dyDescent="0.25">
      <c r="A1" s="3" t="s">
        <v>4</v>
      </c>
      <c r="B1" s="6">
        <v>300000</v>
      </c>
    </row>
    <row r="2" spans="1:6" x14ac:dyDescent="0.25">
      <c r="A2" s="3" t="s">
        <v>0</v>
      </c>
      <c r="B2" s="4">
        <v>0.02</v>
      </c>
    </row>
    <row r="3" spans="1:6" x14ac:dyDescent="0.25">
      <c r="A3" s="3" t="s">
        <v>1</v>
      </c>
      <c r="B3" s="4">
        <v>0.05</v>
      </c>
      <c r="E3" s="1"/>
      <c r="F3" s="1"/>
    </row>
    <row r="4" spans="1:6" x14ac:dyDescent="0.25">
      <c r="A4" s="3" t="s">
        <v>5</v>
      </c>
      <c r="B4" s="5">
        <f>目前租金/(投資報酬率-租金成長率)*(1+投資報酬率)</f>
        <v>10500000</v>
      </c>
      <c r="C4" s="1"/>
      <c r="D4" s="2"/>
    </row>
    <row r="6" spans="1:6" x14ac:dyDescent="0.25">
      <c r="A6" s="7" t="s">
        <v>2</v>
      </c>
      <c r="B6" s="7" t="s">
        <v>7</v>
      </c>
      <c r="C6" s="7" t="s">
        <v>6</v>
      </c>
    </row>
    <row r="7" spans="1:6" x14ac:dyDescent="0.25">
      <c r="A7" s="8">
        <v>0</v>
      </c>
      <c r="B7" s="9">
        <f>目前租金</f>
        <v>300000</v>
      </c>
      <c r="C7" s="10">
        <f>表格1[[#This Row],[年租金]]/(1+投資報酬率)^表格1[[#This Row],[年度]]</f>
        <v>300000</v>
      </c>
    </row>
    <row r="8" spans="1:6" x14ac:dyDescent="0.25">
      <c r="A8" s="8">
        <v>1</v>
      </c>
      <c r="B8" s="9">
        <f t="shared" ref="B8:B71" si="0">B7*(1+租金成長率)</f>
        <v>306000</v>
      </c>
      <c r="C8" s="10">
        <f>表格1[[#This Row],[年租金]]/(1+投資報酬率)^表格1[[#This Row],[年度]]</f>
        <v>291428.57142857142</v>
      </c>
    </row>
    <row r="9" spans="1:6" x14ac:dyDescent="0.25">
      <c r="A9" s="8">
        <v>2</v>
      </c>
      <c r="B9" s="9">
        <f t="shared" si="0"/>
        <v>312120</v>
      </c>
      <c r="C9" s="10">
        <f>表格1[[#This Row],[年租金]]/(1+投資報酬率)^表格1[[#This Row],[年度]]</f>
        <v>283102.04081632651</v>
      </c>
    </row>
    <row r="10" spans="1:6" x14ac:dyDescent="0.25">
      <c r="A10" s="8">
        <v>3</v>
      </c>
      <c r="B10" s="9">
        <f t="shared" si="0"/>
        <v>318362.40000000002</v>
      </c>
      <c r="C10" s="10">
        <f>表格1[[#This Row],[年租金]]/(1+投資報酬率)^表格1[[#This Row],[年度]]</f>
        <v>275013.41107871721</v>
      </c>
    </row>
    <row r="11" spans="1:6" x14ac:dyDescent="0.25">
      <c r="A11" s="8">
        <v>4</v>
      </c>
      <c r="B11" s="9">
        <f t="shared" si="0"/>
        <v>324729.64800000004</v>
      </c>
      <c r="C11" s="10">
        <f>表格1[[#This Row],[年租金]]/(1+投資報酬率)^表格1[[#This Row],[年度]]</f>
        <v>267155.88504789677</v>
      </c>
    </row>
    <row r="12" spans="1:6" x14ac:dyDescent="0.25">
      <c r="A12" s="8">
        <v>5</v>
      </c>
      <c r="B12" s="9">
        <f t="shared" si="0"/>
        <v>331224.24096000002</v>
      </c>
      <c r="C12" s="10">
        <f>表格1[[#This Row],[年租金]]/(1+投資報酬率)^表格1[[#This Row],[年度]]</f>
        <v>259522.85976081394</v>
      </c>
    </row>
    <row r="13" spans="1:6" x14ac:dyDescent="0.25">
      <c r="A13" s="8">
        <v>6</v>
      </c>
      <c r="B13" s="9">
        <f t="shared" si="0"/>
        <v>337848.72577920003</v>
      </c>
      <c r="C13" s="10">
        <f>表格1[[#This Row],[年租金]]/(1+投資報酬率)^表格1[[#This Row],[年度]]</f>
        <v>252107.920910505</v>
      </c>
    </row>
    <row r="14" spans="1:6" x14ac:dyDescent="0.25">
      <c r="A14" s="8">
        <v>7</v>
      </c>
      <c r="B14" s="9">
        <f t="shared" si="0"/>
        <v>344605.70029478404</v>
      </c>
      <c r="C14" s="10">
        <f>表格1[[#This Row],[年租金]]/(1+投資報酬率)^表格1[[#This Row],[年度]]</f>
        <v>244904.8374559191</v>
      </c>
    </row>
    <row r="15" spans="1:6" x14ac:dyDescent="0.25">
      <c r="A15" s="8">
        <v>8</v>
      </c>
      <c r="B15" s="9">
        <f t="shared" si="0"/>
        <v>351497.81430067972</v>
      </c>
      <c r="C15" s="10">
        <f>表格1[[#This Row],[年租金]]/(1+投資報酬率)^表格1[[#This Row],[年度]]</f>
        <v>237907.55638575001</v>
      </c>
    </row>
    <row r="16" spans="1:6" x14ac:dyDescent="0.25">
      <c r="A16" s="8">
        <v>9</v>
      </c>
      <c r="B16" s="9">
        <f t="shared" si="0"/>
        <v>358527.77058669331</v>
      </c>
      <c r="C16" s="10">
        <f>表格1[[#This Row],[年租金]]/(1+投資報酬率)^表格1[[#This Row],[年度]]</f>
        <v>231110.19763187144</v>
      </c>
    </row>
    <row r="17" spans="1:3" x14ac:dyDescent="0.25">
      <c r="A17" s="8">
        <v>10</v>
      </c>
      <c r="B17" s="9">
        <f t="shared" si="0"/>
        <v>365698.32599842717</v>
      </c>
      <c r="C17" s="10">
        <f>表格1[[#This Row],[年租金]]/(1+投資報酬率)^表格1[[#This Row],[年度]]</f>
        <v>224507.04912810368</v>
      </c>
    </row>
    <row r="18" spans="1:3" x14ac:dyDescent="0.25">
      <c r="A18" s="8">
        <v>11</v>
      </c>
      <c r="B18" s="9">
        <f t="shared" si="0"/>
        <v>373012.2925183957</v>
      </c>
      <c r="C18" s="10">
        <f>表格1[[#This Row],[年租金]]/(1+投資報酬率)^表格1[[#This Row],[年度]]</f>
        <v>218092.56201015782</v>
      </c>
    </row>
    <row r="19" spans="1:3" x14ac:dyDescent="0.25">
      <c r="A19" s="8">
        <v>12</v>
      </c>
      <c r="B19" s="9">
        <f t="shared" si="0"/>
        <v>380472.53836876363</v>
      </c>
      <c r="C19" s="10">
        <f>表格1[[#This Row],[年租金]]/(1+投資報酬率)^表格1[[#This Row],[年度]]</f>
        <v>211861.34595272481</v>
      </c>
    </row>
    <row r="20" spans="1:3" x14ac:dyDescent="0.25">
      <c r="A20" s="8">
        <v>13</v>
      </c>
      <c r="B20" s="9">
        <f t="shared" si="0"/>
        <v>388081.98913613893</v>
      </c>
      <c r="C20" s="10">
        <f>表格1[[#This Row],[年租金]]/(1+投資報酬率)^表格1[[#This Row],[年度]]</f>
        <v>205808.16463978979</v>
      </c>
    </row>
    <row r="21" spans="1:3" x14ac:dyDescent="0.25">
      <c r="A21" s="8">
        <v>14</v>
      </c>
      <c r="B21" s="9">
        <f t="shared" si="0"/>
        <v>395843.62891886174</v>
      </c>
      <c r="C21" s="10">
        <f>表格1[[#This Row],[年租金]]/(1+投資報酬率)^表格1[[#This Row],[年度]]</f>
        <v>199927.93136436728</v>
      </c>
    </row>
    <row r="22" spans="1:3" x14ac:dyDescent="0.25">
      <c r="A22" s="8">
        <v>15</v>
      </c>
      <c r="B22" s="9">
        <f t="shared" si="0"/>
        <v>403760.50149723899</v>
      </c>
      <c r="C22" s="10">
        <f>表格1[[#This Row],[年租金]]/(1+投資報酬率)^表格1[[#This Row],[年度]]</f>
        <v>194215.70475395673</v>
      </c>
    </row>
    <row r="23" spans="1:3" x14ac:dyDescent="0.25">
      <c r="A23" s="8">
        <v>16</v>
      </c>
      <c r="B23" s="9">
        <f t="shared" si="0"/>
        <v>411835.71152718377</v>
      </c>
      <c r="C23" s="10">
        <f>表格1[[#This Row],[年租金]]/(1+投資報酬率)^表格1[[#This Row],[年度]]</f>
        <v>188666.68461812939</v>
      </c>
    </row>
    <row r="24" spans="1:3" x14ac:dyDescent="0.25">
      <c r="A24" s="8">
        <v>17</v>
      </c>
      <c r="B24" s="9">
        <f t="shared" si="0"/>
        <v>420072.42575772747</v>
      </c>
      <c r="C24" s="10">
        <f>表格1[[#This Row],[年租金]]/(1+投資報酬率)^表格1[[#This Row],[年度]]</f>
        <v>183276.20791475425</v>
      </c>
    </row>
    <row r="25" spans="1:3" x14ac:dyDescent="0.25">
      <c r="A25" s="8">
        <v>18</v>
      </c>
      <c r="B25" s="9">
        <f t="shared" si="0"/>
        <v>428473.87427288201</v>
      </c>
      <c r="C25" s="10">
        <f>表格1[[#This Row],[年租金]]/(1+投資報酬率)^表格1[[#This Row],[年度]]</f>
        <v>178039.74483147557</v>
      </c>
    </row>
    <row r="26" spans="1:3" x14ac:dyDescent="0.25">
      <c r="A26" s="8">
        <v>19</v>
      </c>
      <c r="B26" s="9">
        <f t="shared" si="0"/>
        <v>437043.35175833968</v>
      </c>
      <c r="C26" s="10">
        <f>表格1[[#This Row],[年租金]]/(1+投資報酬率)^表格1[[#This Row],[年度]]</f>
        <v>172952.89497914771</v>
      </c>
    </row>
    <row r="27" spans="1:3" x14ac:dyDescent="0.25">
      <c r="A27" s="8">
        <v>20</v>
      </c>
      <c r="B27" s="9">
        <f t="shared" si="0"/>
        <v>445784.2187935065</v>
      </c>
      <c r="C27" s="10">
        <f>表格1[[#This Row],[年租金]]/(1+投資報酬率)^表格1[[#This Row],[年度]]</f>
        <v>168011.38369402921</v>
      </c>
    </row>
    <row r="28" spans="1:3" x14ac:dyDescent="0.25">
      <c r="A28" s="8">
        <v>21</v>
      </c>
      <c r="B28" s="9">
        <f t="shared" si="0"/>
        <v>454699.90316937666</v>
      </c>
      <c r="C28" s="10">
        <f>表格1[[#This Row],[年租金]]/(1+投資報酬率)^表格1[[#This Row],[年度]]</f>
        <v>163211.05844562841</v>
      </c>
    </row>
    <row r="29" spans="1:3" x14ac:dyDescent="0.25">
      <c r="A29" s="8">
        <v>22</v>
      </c>
      <c r="B29" s="9">
        <f t="shared" si="0"/>
        <v>463793.90123276418</v>
      </c>
      <c r="C29" s="10">
        <f>表格1[[#This Row],[年租金]]/(1+投資報酬率)^表格1[[#This Row],[年度]]</f>
        <v>158547.88534718187</v>
      </c>
    </row>
    <row r="30" spans="1:3" x14ac:dyDescent="0.25">
      <c r="A30" s="8">
        <v>23</v>
      </c>
      <c r="B30" s="9">
        <f t="shared" si="0"/>
        <v>473069.77925741946</v>
      </c>
      <c r="C30" s="10">
        <f>表格1[[#This Row],[年租金]]/(1+投資報酬率)^表格1[[#This Row],[年度]]</f>
        <v>154017.94576583381</v>
      </c>
    </row>
    <row r="31" spans="1:3" x14ac:dyDescent="0.25">
      <c r="A31" s="8">
        <v>24</v>
      </c>
      <c r="B31" s="9">
        <f t="shared" si="0"/>
        <v>482531.17484256788</v>
      </c>
      <c r="C31" s="10">
        <f>表格1[[#This Row],[年租金]]/(1+投資報酬率)^表格1[[#This Row],[年度]]</f>
        <v>149617.43302966715</v>
      </c>
    </row>
    <row r="32" spans="1:3" x14ac:dyDescent="0.25">
      <c r="A32" s="8">
        <v>25</v>
      </c>
      <c r="B32" s="9">
        <f t="shared" si="0"/>
        <v>492181.79833941924</v>
      </c>
      <c r="C32" s="10">
        <f>表格1[[#This Row],[年租金]]/(1+投資報酬率)^表格1[[#This Row],[年度]]</f>
        <v>145342.6492288195</v>
      </c>
    </row>
    <row r="33" spans="1:3" x14ac:dyDescent="0.25">
      <c r="A33" s="8">
        <v>26</v>
      </c>
      <c r="B33" s="9">
        <f t="shared" si="0"/>
        <v>502025.43430620764</v>
      </c>
      <c r="C33" s="10">
        <f>表格1[[#This Row],[年租金]]/(1+投資報酬率)^表格1[[#This Row],[年度]]</f>
        <v>141190.00210799609</v>
      </c>
    </row>
    <row r="34" spans="1:3" x14ac:dyDescent="0.25">
      <c r="A34" s="8">
        <v>27</v>
      </c>
      <c r="B34" s="9">
        <f t="shared" si="0"/>
        <v>512065.94299233181</v>
      </c>
      <c r="C34" s="10">
        <f>表格1[[#This Row],[年租金]]/(1+投資報酬率)^表格1[[#This Row],[年度]]</f>
        <v>137156.00204776763</v>
      </c>
    </row>
    <row r="35" spans="1:3" x14ac:dyDescent="0.25">
      <c r="A35" s="8">
        <v>28</v>
      </c>
      <c r="B35" s="9">
        <f t="shared" si="0"/>
        <v>522307.26185217843</v>
      </c>
      <c r="C35" s="10">
        <f>表格1[[#This Row],[年租金]]/(1+投資報酬率)^表格1[[#This Row],[年度]]</f>
        <v>133237.25913211715</v>
      </c>
    </row>
    <row r="36" spans="1:3" x14ac:dyDescent="0.25">
      <c r="A36" s="8">
        <v>29</v>
      </c>
      <c r="B36" s="9">
        <f t="shared" si="0"/>
        <v>532753.40708922199</v>
      </c>
      <c r="C36" s="10">
        <f>表格1[[#This Row],[年租金]]/(1+投資報酬率)^表格1[[#This Row],[年度]]</f>
        <v>129430.4802997709</v>
      </c>
    </row>
    <row r="37" spans="1:3" x14ac:dyDescent="0.25">
      <c r="A37" s="8">
        <v>30</v>
      </c>
      <c r="B37" s="9">
        <f t="shared" si="0"/>
        <v>543408.47523100639</v>
      </c>
      <c r="C37" s="10">
        <f>表格1[[#This Row],[年租金]]/(1+投資報酬率)^表格1[[#This Row],[年度]]</f>
        <v>125732.46657692034</v>
      </c>
    </row>
    <row r="38" spans="1:3" x14ac:dyDescent="0.25">
      <c r="A38" s="8">
        <v>31</v>
      </c>
      <c r="B38" s="9">
        <f t="shared" si="0"/>
        <v>554276.64473562653</v>
      </c>
      <c r="C38" s="10">
        <f>表格1[[#This Row],[年租金]]/(1+投資報酬率)^表格1[[#This Row],[年度]]</f>
        <v>122140.11038900829</v>
      </c>
    </row>
    <row r="39" spans="1:3" x14ac:dyDescent="0.25">
      <c r="A39" s="8">
        <v>32</v>
      </c>
      <c r="B39" s="9">
        <f t="shared" si="0"/>
        <v>565362.17763033905</v>
      </c>
      <c r="C39" s="10">
        <f>表格1[[#This Row],[年租金]]/(1+投資報酬率)^表格1[[#This Row],[年度]]</f>
        <v>118650.39294932234</v>
      </c>
    </row>
    <row r="40" spans="1:3" x14ac:dyDescent="0.25">
      <c r="A40" s="8">
        <v>33</v>
      </c>
      <c r="B40" s="9">
        <f t="shared" si="0"/>
        <v>576669.42118294584</v>
      </c>
      <c r="C40" s="10">
        <f>表格1[[#This Row],[年租金]]/(1+投資報酬率)^表格1[[#This Row],[年度]]</f>
        <v>115260.38172219884</v>
      </c>
    </row>
    <row r="41" spans="1:3" x14ac:dyDescent="0.25">
      <c r="A41" s="8">
        <v>34</v>
      </c>
      <c r="B41" s="9">
        <f t="shared" si="0"/>
        <v>588202.80960660474</v>
      </c>
      <c r="C41" s="10">
        <f>表格1[[#This Row],[年租金]]/(1+投資報酬率)^表格1[[#This Row],[年度]]</f>
        <v>111967.22795870746</v>
      </c>
    </row>
    <row r="42" spans="1:3" x14ac:dyDescent="0.25">
      <c r="A42" s="8">
        <v>35</v>
      </c>
      <c r="B42" s="9">
        <f t="shared" si="0"/>
        <v>599966.86579873681</v>
      </c>
      <c r="C42" s="10">
        <f>表格1[[#This Row],[年租金]]/(1+投資報酬率)^表格1[[#This Row],[年度]]</f>
        <v>108768.16430274436</v>
      </c>
    </row>
    <row r="43" spans="1:3" x14ac:dyDescent="0.25">
      <c r="A43" s="8">
        <v>36</v>
      </c>
      <c r="B43" s="9">
        <f t="shared" si="0"/>
        <v>611966.20311471156</v>
      </c>
      <c r="C43" s="10">
        <f>表格1[[#This Row],[年租金]]/(1+投資報酬率)^表格1[[#This Row],[年度]]</f>
        <v>105660.50246552311</v>
      </c>
    </row>
    <row r="44" spans="1:3" x14ac:dyDescent="0.25">
      <c r="A44" s="8">
        <v>37</v>
      </c>
      <c r="B44" s="9">
        <f t="shared" si="0"/>
        <v>624205.52717700577</v>
      </c>
      <c r="C44" s="10">
        <f>表格1[[#This Row],[年租金]]/(1+投資報酬率)^表格1[[#This Row],[年度]]</f>
        <v>102641.63096650815</v>
      </c>
    </row>
    <row r="45" spans="1:3" x14ac:dyDescent="0.25">
      <c r="A45" s="8">
        <v>38</v>
      </c>
      <c r="B45" s="9">
        <f t="shared" si="0"/>
        <v>636689.63772054587</v>
      </c>
      <c r="C45" s="10">
        <f>表格1[[#This Row],[年租金]]/(1+投資報酬率)^表格1[[#This Row],[年度]]</f>
        <v>99709.012938893648</v>
      </c>
    </row>
    <row r="46" spans="1:3" x14ac:dyDescent="0.25">
      <c r="A46" s="8">
        <v>39</v>
      </c>
      <c r="B46" s="9">
        <f t="shared" si="0"/>
        <v>649423.43047495675</v>
      </c>
      <c r="C46" s="10">
        <f>表格1[[#This Row],[年租金]]/(1+投資報酬率)^表格1[[#This Row],[年度]]</f>
        <v>96860.183997782369</v>
      </c>
    </row>
    <row r="47" spans="1:3" x14ac:dyDescent="0.25">
      <c r="A47" s="8">
        <v>40</v>
      </c>
      <c r="B47" s="9">
        <f t="shared" si="0"/>
        <v>662411.89908445592</v>
      </c>
      <c r="C47" s="10">
        <f>表格1[[#This Row],[年租金]]/(1+投資報酬率)^表格1[[#This Row],[年度]]</f>
        <v>94092.750169274324</v>
      </c>
    </row>
    <row r="48" spans="1:3" x14ac:dyDescent="0.25">
      <c r="A48" s="8">
        <v>41</v>
      </c>
      <c r="B48" s="9">
        <f t="shared" si="0"/>
        <v>675660.13706614508</v>
      </c>
      <c r="C48" s="10">
        <f>表格1[[#This Row],[年租金]]/(1+投資報酬率)^表格1[[#This Row],[年度]]</f>
        <v>91404.385878723624</v>
      </c>
    </row>
    <row r="49" spans="1:3" x14ac:dyDescent="0.25">
      <c r="A49" s="8">
        <v>42</v>
      </c>
      <c r="B49" s="9">
        <f t="shared" si="0"/>
        <v>689173.339807468</v>
      </c>
      <c r="C49" s="10">
        <f>表格1[[#This Row],[年租金]]/(1+投資報酬率)^表格1[[#This Row],[年度]]</f>
        <v>88792.831996474386</v>
      </c>
    </row>
    <row r="50" spans="1:3" x14ac:dyDescent="0.25">
      <c r="A50" s="8">
        <v>43</v>
      </c>
      <c r="B50" s="9">
        <f t="shared" si="0"/>
        <v>702956.80660361738</v>
      </c>
      <c r="C50" s="10">
        <f>表格1[[#This Row],[年租金]]/(1+投資報酬率)^表格1[[#This Row],[年度]]</f>
        <v>86255.893939432251</v>
      </c>
    </row>
    <row r="51" spans="1:3" x14ac:dyDescent="0.25">
      <c r="A51" s="8">
        <v>44</v>
      </c>
      <c r="B51" s="9">
        <f t="shared" si="0"/>
        <v>717015.94273568969</v>
      </c>
      <c r="C51" s="10">
        <f>表格1[[#This Row],[年租金]]/(1+投資報酬率)^表格1[[#This Row],[年度]]</f>
        <v>83791.439826877046</v>
      </c>
    </row>
    <row r="52" spans="1:3" x14ac:dyDescent="0.25">
      <c r="A52" s="8">
        <v>45</v>
      </c>
      <c r="B52" s="9">
        <f t="shared" si="0"/>
        <v>731356.2615904035</v>
      </c>
      <c r="C52" s="10">
        <f>表格1[[#This Row],[年租金]]/(1+投資報酬率)^表格1[[#This Row],[年度]]</f>
        <v>81397.398688966263</v>
      </c>
    </row>
    <row r="53" spans="1:3" x14ac:dyDescent="0.25">
      <c r="A53" s="8">
        <v>46</v>
      </c>
      <c r="B53" s="9">
        <f t="shared" si="0"/>
        <v>745983.38682221156</v>
      </c>
      <c r="C53" s="10">
        <f>表格1[[#This Row],[年租金]]/(1+投資報酬率)^表格1[[#This Row],[年度]]</f>
        <v>79071.758726424392</v>
      </c>
    </row>
    <row r="54" spans="1:3" x14ac:dyDescent="0.25">
      <c r="A54" s="8">
        <v>47</v>
      </c>
      <c r="B54" s="9">
        <f t="shared" si="0"/>
        <v>760903.05455865583</v>
      </c>
      <c r="C54" s="10">
        <f>表格1[[#This Row],[年租金]]/(1+投資報酬率)^表格1[[#This Row],[年度]]</f>
        <v>76812.565619955101</v>
      </c>
    </row>
    <row r="55" spans="1:3" x14ac:dyDescent="0.25">
      <c r="A55" s="8">
        <v>48</v>
      </c>
      <c r="B55" s="9">
        <f t="shared" si="0"/>
        <v>776121.11564982892</v>
      </c>
      <c r="C55" s="10">
        <f>表格1[[#This Row],[年租金]]/(1+投資報酬率)^表格1[[#This Row],[年度]]</f>
        <v>74617.920887956381</v>
      </c>
    </row>
    <row r="56" spans="1:3" x14ac:dyDescent="0.25">
      <c r="A56" s="8">
        <v>49</v>
      </c>
      <c r="B56" s="9">
        <f t="shared" si="0"/>
        <v>791643.5379628255</v>
      </c>
      <c r="C56" s="10">
        <f>表格1[[#This Row],[年租金]]/(1+投資報酬率)^表格1[[#This Row],[年度]]</f>
        <v>72485.980291157626</v>
      </c>
    </row>
    <row r="57" spans="1:3" x14ac:dyDescent="0.25">
      <c r="A57" s="8">
        <v>50</v>
      </c>
      <c r="B57" s="9">
        <f t="shared" si="0"/>
        <v>807476.40872208204</v>
      </c>
      <c r="C57" s="10">
        <f>表格1[[#This Row],[年租金]]/(1+投資報酬率)^表格1[[#This Row],[年度]]</f>
        <v>70414.952282838844</v>
      </c>
    </row>
    <row r="58" spans="1:3" x14ac:dyDescent="0.25">
      <c r="A58" s="8">
        <v>51</v>
      </c>
      <c r="B58" s="9">
        <f t="shared" si="0"/>
        <v>823625.93689652369</v>
      </c>
      <c r="C58" s="10">
        <f>表格1[[#This Row],[年租金]]/(1+投資報酬率)^表格1[[#This Row],[年度]]</f>
        <v>68403.096503329158</v>
      </c>
    </row>
    <row r="59" spans="1:3" x14ac:dyDescent="0.25">
      <c r="A59" s="8">
        <v>52</v>
      </c>
      <c r="B59" s="9">
        <f t="shared" si="0"/>
        <v>840098.45563445415</v>
      </c>
      <c r="C59" s="10">
        <f>表格1[[#This Row],[年租金]]/(1+投資報酬率)^表格1[[#This Row],[年度]]</f>
        <v>66448.722317519758</v>
      </c>
    </row>
    <row r="60" spans="1:3" x14ac:dyDescent="0.25">
      <c r="A60" s="8">
        <v>53</v>
      </c>
      <c r="B60" s="9">
        <f t="shared" si="0"/>
        <v>856900.42474714329</v>
      </c>
      <c r="C60" s="10">
        <f>表格1[[#This Row],[年租金]]/(1+投資報酬率)^表格1[[#This Row],[年度]]</f>
        <v>64550.187394162058</v>
      </c>
    </row>
    <row r="61" spans="1:3" x14ac:dyDescent="0.25">
      <c r="A61" s="8">
        <v>54</v>
      </c>
      <c r="B61" s="9">
        <f t="shared" si="0"/>
        <v>874038.4332420862</v>
      </c>
      <c r="C61" s="10">
        <f>表格1[[#This Row],[年租金]]/(1+投資報酬率)^表格1[[#This Row],[年度]]</f>
        <v>62705.896325757436</v>
      </c>
    </row>
    <row r="62" spans="1:3" x14ac:dyDescent="0.25">
      <c r="A62" s="8">
        <v>55</v>
      </c>
      <c r="B62" s="9">
        <f t="shared" si="0"/>
        <v>891519.20190692798</v>
      </c>
      <c r="C62" s="10">
        <f>表格1[[#This Row],[年租金]]/(1+投資報酬率)^表格1[[#This Row],[年度]]</f>
        <v>60914.299287878639</v>
      </c>
    </row>
    <row r="63" spans="1:3" x14ac:dyDescent="0.25">
      <c r="A63" s="8">
        <v>56</v>
      </c>
      <c r="B63" s="9">
        <f t="shared" si="0"/>
        <v>909349.58594506653</v>
      </c>
      <c r="C63" s="10">
        <f>表格1[[#This Row],[年租金]]/(1+投資報酬率)^表格1[[#This Row],[年度]]</f>
        <v>59173.890736796406</v>
      </c>
    </row>
    <row r="64" spans="1:3" x14ac:dyDescent="0.25">
      <c r="A64" s="8">
        <v>57</v>
      </c>
      <c r="B64" s="9">
        <f t="shared" si="0"/>
        <v>927536.57766396785</v>
      </c>
      <c r="C64" s="10">
        <f>表格1[[#This Row],[年租金]]/(1+投資報酬率)^表格1[[#This Row],[年度]]</f>
        <v>57483.208144316501</v>
      </c>
    </row>
    <row r="65" spans="1:3" x14ac:dyDescent="0.25">
      <c r="A65" s="8">
        <v>58</v>
      </c>
      <c r="B65" s="9">
        <f t="shared" si="0"/>
        <v>946087.30921724718</v>
      </c>
      <c r="C65" s="10">
        <f>表格1[[#This Row],[年租金]]/(1+投資報酬率)^表格1[[#This Row],[年度]]</f>
        <v>55840.830768764594</v>
      </c>
    </row>
    <row r="66" spans="1:3" x14ac:dyDescent="0.25">
      <c r="A66" s="8">
        <v>59</v>
      </c>
      <c r="B66" s="9">
        <f t="shared" si="0"/>
        <v>965009.05540159217</v>
      </c>
      <c r="C66" s="10">
        <f>表格1[[#This Row],[年租金]]/(1+投資報酬率)^表格1[[#This Row],[年度]]</f>
        <v>54245.378461085602</v>
      </c>
    </row>
    <row r="67" spans="1:3" x14ac:dyDescent="0.25">
      <c r="A67" s="8">
        <v>60</v>
      </c>
      <c r="B67" s="9">
        <f t="shared" si="0"/>
        <v>984309.23650962405</v>
      </c>
      <c r="C67" s="10">
        <f>表格1[[#This Row],[年租金]]/(1+投資報酬率)^表格1[[#This Row],[年度]]</f>
        <v>52695.510505054597</v>
      </c>
    </row>
    <row r="68" spans="1:3" x14ac:dyDescent="0.25">
      <c r="A68" s="8">
        <v>61</v>
      </c>
      <c r="B68" s="9">
        <f t="shared" si="0"/>
        <v>1003995.4212398166</v>
      </c>
      <c r="C68" s="10">
        <f>表格1[[#This Row],[年租金]]/(1+投資報酬率)^表格1[[#This Row],[年度]]</f>
        <v>51189.924490624457</v>
      </c>
    </row>
    <row r="69" spans="1:3" x14ac:dyDescent="0.25">
      <c r="A69" s="8">
        <v>62</v>
      </c>
      <c r="B69" s="9">
        <f t="shared" si="0"/>
        <v>1024075.3296646129</v>
      </c>
      <c r="C69" s="10">
        <f>表格1[[#This Row],[年租金]]/(1+投資報酬率)^表格1[[#This Row],[年度]]</f>
        <v>49727.355219463774</v>
      </c>
    </row>
    <row r="70" spans="1:3" x14ac:dyDescent="0.25">
      <c r="A70" s="8">
        <v>63</v>
      </c>
      <c r="B70" s="9">
        <f t="shared" si="0"/>
        <v>1044556.8362579051</v>
      </c>
      <c r="C70" s="10">
        <f>表格1[[#This Row],[年租金]]/(1+投資報酬率)^表格1[[#This Row],[年度]]</f>
        <v>48306.573641764793</v>
      </c>
    </row>
    <row r="71" spans="1:3" x14ac:dyDescent="0.25">
      <c r="A71" s="8">
        <v>64</v>
      </c>
      <c r="B71" s="9">
        <f t="shared" si="0"/>
        <v>1065447.9729830632</v>
      </c>
      <c r="C71" s="10">
        <f>表格1[[#This Row],[年租金]]/(1+投資報酬率)^表格1[[#This Row],[年度]]</f>
        <v>46926.385823428653</v>
      </c>
    </row>
    <row r="72" spans="1:3" x14ac:dyDescent="0.25">
      <c r="A72" s="8">
        <v>65</v>
      </c>
      <c r="B72" s="9">
        <f t="shared" ref="B72:B135" si="1">B71*(1+租金成長率)</f>
        <v>1086756.9324427245</v>
      </c>
      <c r="C72" s="10">
        <f>表格1[[#This Row],[年租金]]/(1+投資報酬率)^表格1[[#This Row],[年度]]</f>
        <v>45585.631942759261</v>
      </c>
    </row>
    <row r="73" spans="1:3" x14ac:dyDescent="0.25">
      <c r="A73" s="8">
        <v>66</v>
      </c>
      <c r="B73" s="9">
        <f t="shared" si="1"/>
        <v>1108492.071091579</v>
      </c>
      <c r="C73" s="10">
        <f>表格1[[#This Row],[年租金]]/(1+投資報酬率)^表格1[[#This Row],[年度]]</f>
        <v>44283.185315823284</v>
      </c>
    </row>
    <row r="74" spans="1:3" x14ac:dyDescent="0.25">
      <c r="A74" s="8">
        <v>67</v>
      </c>
      <c r="B74" s="9">
        <f t="shared" si="1"/>
        <v>1130661.9125134107</v>
      </c>
      <c r="C74" s="10">
        <f>表格1[[#This Row],[年租金]]/(1+投資報酬率)^表格1[[#This Row],[年度]]</f>
        <v>43017.95144965691</v>
      </c>
    </row>
    <row r="75" spans="1:3" x14ac:dyDescent="0.25">
      <c r="A75" s="8">
        <v>68</v>
      </c>
      <c r="B75" s="9">
        <f t="shared" si="1"/>
        <v>1153275.1507636788</v>
      </c>
      <c r="C75" s="10">
        <f>表格1[[#This Row],[年租金]]/(1+投資報酬率)^表格1[[#This Row],[年度]]</f>
        <v>41788.867122523858</v>
      </c>
    </row>
    <row r="76" spans="1:3" x14ac:dyDescent="0.25">
      <c r="A76" s="8">
        <v>69</v>
      </c>
      <c r="B76" s="9">
        <f t="shared" si="1"/>
        <v>1176340.6537789523</v>
      </c>
      <c r="C76" s="10">
        <f>表格1[[#This Row],[年租金]]/(1+投資報酬率)^表格1[[#This Row],[年度]]</f>
        <v>40594.899490451739</v>
      </c>
    </row>
    <row r="77" spans="1:3" x14ac:dyDescent="0.25">
      <c r="A77" s="8">
        <v>70</v>
      </c>
      <c r="B77" s="9">
        <f t="shared" si="1"/>
        <v>1199867.4668545313</v>
      </c>
      <c r="C77" s="10">
        <f>表格1[[#This Row],[年租金]]/(1+投資報酬率)^表格1[[#This Row],[年度]]</f>
        <v>39435.045219295978</v>
      </c>
    </row>
    <row r="78" spans="1:3" x14ac:dyDescent="0.25">
      <c r="A78" s="8">
        <v>71</v>
      </c>
      <c r="B78" s="9">
        <f t="shared" si="1"/>
        <v>1223864.8161916221</v>
      </c>
      <c r="C78" s="10">
        <f>表格1[[#This Row],[年租金]]/(1+投資報酬率)^表格1[[#This Row],[年度]]</f>
        <v>38308.329641601806</v>
      </c>
    </row>
    <row r="79" spans="1:3" x14ac:dyDescent="0.25">
      <c r="A79" s="8">
        <v>72</v>
      </c>
      <c r="B79" s="9">
        <f t="shared" si="1"/>
        <v>1248342.1125154544</v>
      </c>
      <c r="C79" s="10">
        <f>表格1[[#This Row],[年租金]]/(1+投資報酬率)^表格1[[#This Row],[年度]]</f>
        <v>37213.805937556033</v>
      </c>
    </row>
    <row r="80" spans="1:3" x14ac:dyDescent="0.25">
      <c r="A80" s="8">
        <v>73</v>
      </c>
      <c r="B80" s="9">
        <f t="shared" si="1"/>
        <v>1273308.9547657636</v>
      </c>
      <c r="C80" s="10">
        <f>表格1[[#This Row],[年租金]]/(1+投資報酬率)^表格1[[#This Row],[年度]]</f>
        <v>36150.554339340153</v>
      </c>
    </row>
    <row r="81" spans="1:3" x14ac:dyDescent="0.25">
      <c r="A81" s="8">
        <v>74</v>
      </c>
      <c r="B81" s="9">
        <f t="shared" si="1"/>
        <v>1298775.1338610789</v>
      </c>
      <c r="C81" s="10">
        <f>表格1[[#This Row],[年租金]]/(1+投資報酬率)^表格1[[#This Row],[年度]]</f>
        <v>35117.681358216149</v>
      </c>
    </row>
    <row r="82" spans="1:3" x14ac:dyDescent="0.25">
      <c r="A82" s="8">
        <v>75</v>
      </c>
      <c r="B82" s="9">
        <f t="shared" si="1"/>
        <v>1324750.6365383004</v>
      </c>
      <c r="C82" s="10">
        <f>表格1[[#This Row],[年租金]]/(1+投資報酬率)^表格1[[#This Row],[年度]]</f>
        <v>34114.319033695683</v>
      </c>
    </row>
    <row r="83" spans="1:3" x14ac:dyDescent="0.25">
      <c r="A83" s="8">
        <v>76</v>
      </c>
      <c r="B83" s="9">
        <f t="shared" si="1"/>
        <v>1351245.6492690665</v>
      </c>
      <c r="C83" s="10">
        <f>表格1[[#This Row],[年租金]]/(1+投資報酬率)^表格1[[#This Row],[年度]]</f>
        <v>33139.624204161533</v>
      </c>
    </row>
    <row r="84" spans="1:3" x14ac:dyDescent="0.25">
      <c r="A84" s="8">
        <v>77</v>
      </c>
      <c r="B84" s="9">
        <f t="shared" si="1"/>
        <v>1378270.562254448</v>
      </c>
      <c r="C84" s="10">
        <f>表格1[[#This Row],[年租金]]/(1+投資報酬率)^表格1[[#This Row],[年度]]</f>
        <v>32192.777798328338</v>
      </c>
    </row>
    <row r="85" spans="1:3" x14ac:dyDescent="0.25">
      <c r="A85" s="8">
        <v>78</v>
      </c>
      <c r="B85" s="9">
        <f t="shared" si="1"/>
        <v>1405835.973499537</v>
      </c>
      <c r="C85" s="10">
        <f>表格1[[#This Row],[年租金]]/(1+投資報酬率)^表格1[[#This Row],[年度]]</f>
        <v>31272.98414694754</v>
      </c>
    </row>
    <row r="86" spans="1:3" x14ac:dyDescent="0.25">
      <c r="A86" s="8">
        <v>79</v>
      </c>
      <c r="B86" s="9">
        <f t="shared" si="1"/>
        <v>1433952.6929695278</v>
      </c>
      <c r="C86" s="10">
        <f>表格1[[#This Row],[年租金]]/(1+投資報酬率)^表格1[[#This Row],[年度]]</f>
        <v>30379.470314177601</v>
      </c>
    </row>
    <row r="87" spans="1:3" x14ac:dyDescent="0.25">
      <c r="A87" s="8">
        <v>80</v>
      </c>
      <c r="B87" s="9">
        <f t="shared" si="1"/>
        <v>1462631.7468289183</v>
      </c>
      <c r="C87" s="10">
        <f>表格1[[#This Row],[年租金]]/(1+投資報酬率)^表格1[[#This Row],[年度]]</f>
        <v>29511.485448058243</v>
      </c>
    </row>
    <row r="88" spans="1:3" x14ac:dyDescent="0.25">
      <c r="A88" s="8">
        <v>81</v>
      </c>
      <c r="B88" s="9">
        <f t="shared" si="1"/>
        <v>1491884.3817654967</v>
      </c>
      <c r="C88" s="10">
        <f>表格1[[#This Row],[年租金]]/(1+投資報酬率)^表格1[[#This Row],[年度]]</f>
        <v>28668.300149542287</v>
      </c>
    </row>
    <row r="89" spans="1:3" x14ac:dyDescent="0.25">
      <c r="A89" s="8">
        <v>82</v>
      </c>
      <c r="B89" s="9">
        <f t="shared" si="1"/>
        <v>1521722.0694008067</v>
      </c>
      <c r="C89" s="10">
        <f>表格1[[#This Row],[年租金]]/(1+投資報酬率)^表格1[[#This Row],[年度]]</f>
        <v>27849.205859555368</v>
      </c>
    </row>
    <row r="90" spans="1:3" x14ac:dyDescent="0.25">
      <c r="A90" s="8">
        <v>83</v>
      </c>
      <c r="B90" s="9">
        <f t="shared" si="1"/>
        <v>1552156.5107888228</v>
      </c>
      <c r="C90" s="10">
        <f>表格1[[#This Row],[年租金]]/(1+投資報酬率)^表格1[[#This Row],[年度]]</f>
        <v>27053.514263568071</v>
      </c>
    </row>
    <row r="91" spans="1:3" x14ac:dyDescent="0.25">
      <c r="A91" s="8">
        <v>84</v>
      </c>
      <c r="B91" s="9">
        <f t="shared" si="1"/>
        <v>1583199.6410045992</v>
      </c>
      <c r="C91" s="10">
        <f>表格1[[#This Row],[年租金]]/(1+投資報酬率)^表格1[[#This Row],[年度]]</f>
        <v>26280.556713180409</v>
      </c>
    </row>
    <row r="92" spans="1:3" x14ac:dyDescent="0.25">
      <c r="A92" s="8">
        <v>85</v>
      </c>
      <c r="B92" s="9">
        <f t="shared" si="1"/>
        <v>1614863.6338246912</v>
      </c>
      <c r="C92" s="10">
        <f>表格1[[#This Row],[年租金]]/(1+投資報酬率)^表格1[[#This Row],[年度]]</f>
        <v>25529.683664232401</v>
      </c>
    </row>
    <row r="93" spans="1:3" x14ac:dyDescent="0.25">
      <c r="A93" s="8">
        <v>86</v>
      </c>
      <c r="B93" s="9">
        <f t="shared" si="1"/>
        <v>1647160.9065011849</v>
      </c>
      <c r="C93" s="10">
        <f>表格1[[#This Row],[年租金]]/(1+投資報酬率)^表格1[[#This Row],[年度]]</f>
        <v>24800.264130968619</v>
      </c>
    </row>
    <row r="94" spans="1:3" x14ac:dyDescent="0.25">
      <c r="A94" s="8">
        <v>87</v>
      </c>
      <c r="B94" s="9">
        <f t="shared" si="1"/>
        <v>1680104.1246312086</v>
      </c>
      <c r="C94" s="10">
        <f>表格1[[#This Row],[年租金]]/(1+投資報酬率)^表格1[[#This Row],[年度]]</f>
        <v>24091.685155798081</v>
      </c>
    </row>
    <row r="95" spans="1:3" x14ac:dyDescent="0.25">
      <c r="A95" s="8">
        <v>88</v>
      </c>
      <c r="B95" s="9">
        <f t="shared" si="1"/>
        <v>1713706.2071238328</v>
      </c>
      <c r="C95" s="10">
        <f>表格1[[#This Row],[年租金]]/(1+投資報酬率)^表格1[[#This Row],[年度]]</f>
        <v>23403.351294203854</v>
      </c>
    </row>
    <row r="96" spans="1:3" x14ac:dyDescent="0.25">
      <c r="A96" s="8">
        <v>89</v>
      </c>
      <c r="B96" s="9">
        <f t="shared" si="1"/>
        <v>1747980.3312663094</v>
      </c>
      <c r="C96" s="10">
        <f>表格1[[#This Row],[年租金]]/(1+投資報酬率)^表格1[[#This Row],[年度]]</f>
        <v>22734.684114369455</v>
      </c>
    </row>
    <row r="97" spans="1:3" x14ac:dyDescent="0.25">
      <c r="A97" s="8">
        <v>90</v>
      </c>
      <c r="B97" s="9">
        <f t="shared" si="1"/>
        <v>1782939.9378916356</v>
      </c>
      <c r="C97" s="10">
        <f>表格1[[#This Row],[年租金]]/(1+投資報酬率)^表格1[[#This Row],[年度]]</f>
        <v>22085.121711101758</v>
      </c>
    </row>
    <row r="98" spans="1:3" x14ac:dyDescent="0.25">
      <c r="A98" s="8">
        <v>91</v>
      </c>
      <c r="B98" s="9">
        <f t="shared" si="1"/>
        <v>1818598.7366494683</v>
      </c>
      <c r="C98" s="10">
        <f>表格1[[#This Row],[年租金]]/(1+投資報酬率)^表格1[[#This Row],[年度]]</f>
        <v>21454.118233641704</v>
      </c>
    </row>
    <row r="99" spans="1:3" x14ac:dyDescent="0.25">
      <c r="A99" s="8">
        <v>92</v>
      </c>
      <c r="B99" s="9">
        <f t="shared" si="1"/>
        <v>1854970.7113824578</v>
      </c>
      <c r="C99" s="10">
        <f>表格1[[#This Row],[年租金]]/(1+投資報酬率)^表格1[[#This Row],[年度]]</f>
        <v>20841.143426966231</v>
      </c>
    </row>
    <row r="100" spans="1:3" x14ac:dyDescent="0.25">
      <c r="A100" s="8">
        <v>93</v>
      </c>
      <c r="B100" s="9">
        <f t="shared" si="1"/>
        <v>1892070.1256101069</v>
      </c>
      <c r="C100" s="10">
        <f>表格1[[#This Row],[年租金]]/(1+投資報酬率)^表格1[[#This Row],[年度]]</f>
        <v>20245.682186195761</v>
      </c>
    </row>
    <row r="101" spans="1:3" x14ac:dyDescent="0.25">
      <c r="A101" s="8">
        <v>94</v>
      </c>
      <c r="B101" s="9">
        <f t="shared" si="1"/>
        <v>1929911.5281223091</v>
      </c>
      <c r="C101" s="10">
        <f>表格1[[#This Row],[年租金]]/(1+投資報酬率)^表格1[[#This Row],[年度]]</f>
        <v>19667.234123733037</v>
      </c>
    </row>
    <row r="102" spans="1:3" x14ac:dyDescent="0.25">
      <c r="A102" s="8">
        <v>95</v>
      </c>
      <c r="B102" s="9">
        <f t="shared" si="1"/>
        <v>1968509.7586847553</v>
      </c>
      <c r="C102" s="10">
        <f>表格1[[#This Row],[年租金]]/(1+投資報酬率)^表格1[[#This Row],[年度]]</f>
        <v>19105.313148769226</v>
      </c>
    </row>
    <row r="103" spans="1:3" x14ac:dyDescent="0.25">
      <c r="A103" s="8">
        <v>96</v>
      </c>
      <c r="B103" s="9">
        <f t="shared" si="1"/>
        <v>2007879.9538584505</v>
      </c>
      <c r="C103" s="10">
        <f>表格1[[#This Row],[年租金]]/(1+投資報酬率)^表格1[[#This Row],[年度]]</f>
        <v>18559.447058804395</v>
      </c>
    </row>
    <row r="104" spans="1:3" x14ac:dyDescent="0.25">
      <c r="A104" s="8">
        <v>97</v>
      </c>
      <c r="B104" s="9">
        <f t="shared" si="1"/>
        <v>2048037.5529356196</v>
      </c>
      <c r="C104" s="10">
        <f>表格1[[#This Row],[年租金]]/(1+投資報酬率)^表格1[[#This Row],[年度]]</f>
        <v>18029.177142838555</v>
      </c>
    </row>
    <row r="105" spans="1:3" x14ac:dyDescent="0.25">
      <c r="A105" s="8">
        <v>98</v>
      </c>
      <c r="B105" s="9">
        <f t="shared" si="1"/>
        <v>2088998.303994332</v>
      </c>
      <c r="C105" s="10">
        <f>表格1[[#This Row],[年租金]]/(1+投資報酬率)^表格1[[#This Row],[年度]]</f>
        <v>17514.057795900309</v>
      </c>
    </row>
    <row r="106" spans="1:3" x14ac:dyDescent="0.25">
      <c r="A106" s="8">
        <v>99</v>
      </c>
      <c r="B106" s="9">
        <f t="shared" si="1"/>
        <v>2130778.2700742185</v>
      </c>
      <c r="C106" s="10">
        <f>表格1[[#This Row],[年租金]]/(1+投資報酬率)^表格1[[#This Row],[年度]]</f>
        <v>17013.656144588869</v>
      </c>
    </row>
    <row r="107" spans="1:3" x14ac:dyDescent="0.25">
      <c r="A107" s="8">
        <v>100</v>
      </c>
      <c r="B107" s="9">
        <f t="shared" si="1"/>
        <v>2173393.8354757028</v>
      </c>
      <c r="C107" s="10">
        <f>表格1[[#This Row],[年租金]]/(1+投資報酬率)^表格1[[#This Row],[年度]]</f>
        <v>16527.551683314905</v>
      </c>
    </row>
    <row r="108" spans="1:3" x14ac:dyDescent="0.25">
      <c r="A108" s="8">
        <v>101</v>
      </c>
      <c r="B108" s="9">
        <f t="shared" si="1"/>
        <v>2216861.7121852171</v>
      </c>
      <c r="C108" s="10">
        <f>表格1[[#This Row],[年租金]]/(1+投資報酬率)^表格1[[#This Row],[年度]]</f>
        <v>16055.33592093448</v>
      </c>
    </row>
    <row r="109" spans="1:3" x14ac:dyDescent="0.25">
      <c r="A109" s="8">
        <v>102</v>
      </c>
      <c r="B109" s="9">
        <f t="shared" si="1"/>
        <v>2261198.9464289215</v>
      </c>
      <c r="C109" s="10">
        <f>表格1[[#This Row],[年租金]]/(1+投資報酬率)^表格1[[#This Row],[年度]]</f>
        <v>15596.612037479212</v>
      </c>
    </row>
    <row r="110" spans="1:3" x14ac:dyDescent="0.25">
      <c r="A110" s="8">
        <v>103</v>
      </c>
      <c r="B110" s="9">
        <f t="shared" si="1"/>
        <v>2306422.9253575001</v>
      </c>
      <c r="C110" s="10">
        <f>表格1[[#This Row],[年租金]]/(1+投資報酬率)^表格1[[#This Row],[年度]]</f>
        <v>15150.994550694089</v>
      </c>
    </row>
    <row r="111" spans="1:3" x14ac:dyDescent="0.25">
      <c r="A111" s="8">
        <v>104</v>
      </c>
      <c r="B111" s="9">
        <f t="shared" si="1"/>
        <v>2352551.38386465</v>
      </c>
      <c r="C111" s="10">
        <f>表格1[[#This Row],[年租金]]/(1+投資報酬率)^表格1[[#This Row],[年度]]</f>
        <v>14718.108992102831</v>
      </c>
    </row>
    <row r="112" spans="1:3" x14ac:dyDescent="0.25">
      <c r="A112" s="8">
        <v>105</v>
      </c>
      <c r="B112" s="9">
        <f t="shared" si="1"/>
        <v>2399602.411541943</v>
      </c>
      <c r="C112" s="10">
        <f>表格1[[#This Row],[年租金]]/(1+投資報酬率)^表格1[[#This Row],[年度]]</f>
        <v>14297.591592328463</v>
      </c>
    </row>
    <row r="113" spans="1:3" x14ac:dyDescent="0.25">
      <c r="A113" s="8">
        <v>106</v>
      </c>
      <c r="B113" s="9">
        <f t="shared" si="1"/>
        <v>2447594.4597727819</v>
      </c>
      <c r="C113" s="10">
        <f>表格1[[#This Row],[年租金]]/(1+投資報酬率)^表格1[[#This Row],[年度]]</f>
        <v>13889.088975404791</v>
      </c>
    </row>
    <row r="114" spans="1:3" x14ac:dyDescent="0.25">
      <c r="A114" s="8">
        <v>107</v>
      </c>
      <c r="B114" s="9">
        <f t="shared" si="1"/>
        <v>2496546.3489682376</v>
      </c>
      <c r="C114" s="10">
        <f>表格1[[#This Row],[年租金]]/(1+投資報酬率)^表格1[[#This Row],[年度]]</f>
        <v>13492.257861821798</v>
      </c>
    </row>
    <row r="115" spans="1:3" x14ac:dyDescent="0.25">
      <c r="A115" s="8">
        <v>108</v>
      </c>
      <c r="B115" s="9">
        <f t="shared" si="1"/>
        <v>2546477.2759476025</v>
      </c>
      <c r="C115" s="10">
        <f>表格1[[#This Row],[年租金]]/(1+投資報酬率)^表格1[[#This Row],[年度]]</f>
        <v>13106.764780055462</v>
      </c>
    </row>
    <row r="116" spans="1:3" x14ac:dyDescent="0.25">
      <c r="A116" s="8">
        <v>109</v>
      </c>
      <c r="B116" s="9">
        <f t="shared" si="1"/>
        <v>2597406.8214665544</v>
      </c>
      <c r="C116" s="10">
        <f>表格1[[#This Row],[年租金]]/(1+投資報酬率)^表格1[[#This Row],[年度]]</f>
        <v>12732.285786339589</v>
      </c>
    </row>
    <row r="117" spans="1:3" x14ac:dyDescent="0.25">
      <c r="A117" s="8">
        <v>110</v>
      </c>
      <c r="B117" s="9">
        <f t="shared" si="1"/>
        <v>2649354.9578958857</v>
      </c>
      <c r="C117" s="10">
        <f>表格1[[#This Row],[年租金]]/(1+投資報酬率)^表格1[[#This Row],[年度]]</f>
        <v>12368.506192444176</v>
      </c>
    </row>
    <row r="118" spans="1:3" x14ac:dyDescent="0.25">
      <c r="A118" s="8">
        <v>111</v>
      </c>
      <c r="B118" s="9">
        <f t="shared" si="1"/>
        <v>2702342.0570538035</v>
      </c>
      <c r="C118" s="10">
        <f>表格1[[#This Row],[年租金]]/(1+投資報酬率)^表格1[[#This Row],[年度]]</f>
        <v>12015.120301231482</v>
      </c>
    </row>
    <row r="119" spans="1:3" x14ac:dyDescent="0.25">
      <c r="A119" s="8">
        <v>112</v>
      </c>
      <c r="B119" s="9">
        <f t="shared" si="1"/>
        <v>2756388.8981948798</v>
      </c>
      <c r="C119" s="10">
        <f>表格1[[#This Row],[年租金]]/(1+投資報酬率)^表格1[[#This Row],[年度]]</f>
        <v>11671.831149767726</v>
      </c>
    </row>
    <row r="120" spans="1:3" x14ac:dyDescent="0.25">
      <c r="A120" s="8">
        <v>113</v>
      </c>
      <c r="B120" s="9">
        <f t="shared" si="1"/>
        <v>2811516.6761587774</v>
      </c>
      <c r="C120" s="10">
        <f>表格1[[#This Row],[年租金]]/(1+投資報酬率)^表格1[[#This Row],[年度]]</f>
        <v>11338.350259774363</v>
      </c>
    </row>
    <row r="121" spans="1:3" x14ac:dyDescent="0.25">
      <c r="A121" s="8">
        <v>114</v>
      </c>
      <c r="B121" s="9">
        <f t="shared" si="1"/>
        <v>2867747.0096819531</v>
      </c>
      <c r="C121" s="10">
        <f>表格1[[#This Row],[年租金]]/(1+投資報酬率)^表格1[[#This Row],[年度]]</f>
        <v>11014.39739520938</v>
      </c>
    </row>
    <row r="122" spans="1:3" x14ac:dyDescent="0.25">
      <c r="A122" s="8">
        <v>115</v>
      </c>
      <c r="B122" s="9">
        <f t="shared" si="1"/>
        <v>2925101.9498755923</v>
      </c>
      <c r="C122" s="10">
        <f>表格1[[#This Row],[年租金]]/(1+投資報酬率)^表格1[[#This Row],[年度]]</f>
        <v>10699.700326774828</v>
      </c>
    </row>
    <row r="123" spans="1:3" x14ac:dyDescent="0.25">
      <c r="A123" s="8">
        <v>116</v>
      </c>
      <c r="B123" s="9">
        <f t="shared" si="1"/>
        <v>2983603.9888731041</v>
      </c>
      <c r="C123" s="10">
        <f>表格1[[#This Row],[年租金]]/(1+投資報酬率)^表格1[[#This Row],[年度]]</f>
        <v>10393.994603152689</v>
      </c>
    </row>
    <row r="124" spans="1:3" x14ac:dyDescent="0.25">
      <c r="A124" s="8">
        <v>117</v>
      </c>
      <c r="B124" s="9">
        <f t="shared" si="1"/>
        <v>3043276.068650566</v>
      </c>
      <c r="C124" s="10">
        <f>表格1[[#This Row],[年租金]]/(1+投資報酬率)^表格1[[#This Row],[年度]]</f>
        <v>10097.023328776901</v>
      </c>
    </row>
    <row r="125" spans="1:3" x14ac:dyDescent="0.25">
      <c r="A125" s="8">
        <v>118</v>
      </c>
      <c r="B125" s="9">
        <f t="shared" si="1"/>
        <v>3104141.5900235772</v>
      </c>
      <c r="C125" s="10">
        <f>表格1[[#This Row],[年租金]]/(1+投資報酬率)^表格1[[#This Row],[年度]]</f>
        <v>9808.5369479547026</v>
      </c>
    </row>
    <row r="126" spans="1:3" x14ac:dyDescent="0.25">
      <c r="A126" s="8">
        <v>119</v>
      </c>
      <c r="B126" s="9">
        <f t="shared" si="1"/>
        <v>3166224.4218240487</v>
      </c>
      <c r="C126" s="10">
        <f>表格1[[#This Row],[年租金]]/(1+投資報酬率)^表格1[[#This Row],[年度]]</f>
        <v>9528.2930351559953</v>
      </c>
    </row>
    <row r="127" spans="1:3" x14ac:dyDescent="0.25">
      <c r="A127" s="8">
        <v>120</v>
      </c>
      <c r="B127" s="9">
        <f t="shared" si="1"/>
        <v>3229548.9102605297</v>
      </c>
      <c r="C127" s="10">
        <f>表格1[[#This Row],[年租金]]/(1+投資報酬率)^表格1[[#This Row],[年度]]</f>
        <v>9256.0560912943947</v>
      </c>
    </row>
    <row r="128" spans="1:3" x14ac:dyDescent="0.25">
      <c r="A128" s="8">
        <v>121</v>
      </c>
      <c r="B128" s="9">
        <f t="shared" si="1"/>
        <v>3294139.8884657403</v>
      </c>
      <c r="C128" s="10">
        <f>表格1[[#This Row],[年租金]]/(1+投資報酬率)^表格1[[#This Row],[年度]]</f>
        <v>8991.5973458288408</v>
      </c>
    </row>
    <row r="129" spans="1:3" x14ac:dyDescent="0.25">
      <c r="A129" s="8">
        <v>122</v>
      </c>
      <c r="B129" s="9">
        <f t="shared" si="1"/>
        <v>3360022.6862350553</v>
      </c>
      <c r="C129" s="10">
        <f>表格1[[#This Row],[年租金]]/(1+投資報酬率)^表格1[[#This Row],[年度]]</f>
        <v>8734.6945645194446</v>
      </c>
    </row>
    <row r="130" spans="1:3" x14ac:dyDescent="0.25">
      <c r="A130" s="8">
        <v>123</v>
      </c>
      <c r="B130" s="9">
        <f t="shared" si="1"/>
        <v>3427223.1399597563</v>
      </c>
      <c r="C130" s="10">
        <f>表格1[[#This Row],[年租金]]/(1+投資報酬率)^表格1[[#This Row],[年度]]</f>
        <v>8485.1318626760312</v>
      </c>
    </row>
    <row r="131" spans="1:3" x14ac:dyDescent="0.25">
      <c r="A131" s="8">
        <v>124</v>
      </c>
      <c r="B131" s="9">
        <f t="shared" si="1"/>
        <v>3495767.6027589515</v>
      </c>
      <c r="C131" s="10">
        <f>表格1[[#This Row],[年租金]]/(1+投資報酬率)^表格1[[#This Row],[年度]]</f>
        <v>8242.6995237424326</v>
      </c>
    </row>
    <row r="132" spans="1:3" x14ac:dyDescent="0.25">
      <c r="A132" s="8">
        <v>125</v>
      </c>
      <c r="B132" s="9">
        <f t="shared" si="1"/>
        <v>3565682.9548141304</v>
      </c>
      <c r="C132" s="10">
        <f>表格1[[#This Row],[年租金]]/(1+投資報酬率)^表格1[[#This Row],[年度]]</f>
        <v>8007.1938230640753</v>
      </c>
    </row>
    <row r="133" spans="1:3" x14ac:dyDescent="0.25">
      <c r="A133" s="8">
        <v>126</v>
      </c>
      <c r="B133" s="9">
        <f t="shared" si="1"/>
        <v>3636996.6139104129</v>
      </c>
      <c r="C133" s="10">
        <f>表格1[[#This Row],[年租金]]/(1+投資報酬率)^表格1[[#This Row],[年度]]</f>
        <v>7778.4168566908193</v>
      </c>
    </row>
    <row r="134" spans="1:3" x14ac:dyDescent="0.25">
      <c r="A134" s="8">
        <v>127</v>
      </c>
      <c r="B134" s="9">
        <f t="shared" si="1"/>
        <v>3709736.5461886213</v>
      </c>
      <c r="C134" s="10">
        <f>表格1[[#This Row],[年租金]]/(1+投資報酬率)^表格1[[#This Row],[年度]]</f>
        <v>7556.1763750710788</v>
      </c>
    </row>
    <row r="135" spans="1:3" x14ac:dyDescent="0.25">
      <c r="A135" s="8">
        <v>128</v>
      </c>
      <c r="B135" s="9">
        <f t="shared" si="1"/>
        <v>3783931.2771123936</v>
      </c>
      <c r="C135" s="10">
        <f>表格1[[#This Row],[年租金]]/(1+投資報酬率)^表格1[[#This Row],[年度]]</f>
        <v>7340.2856214976191</v>
      </c>
    </row>
    <row r="136" spans="1:3" x14ac:dyDescent="0.25">
      <c r="A136" s="8">
        <v>129</v>
      </c>
      <c r="B136" s="9">
        <f t="shared" ref="B136:B199" si="2">B135*(1+租金成長率)</f>
        <v>3859609.9026546418</v>
      </c>
      <c r="C136" s="10">
        <f>表格1[[#This Row],[年租金]]/(1+投資報酬率)^表格1[[#This Row],[年度]]</f>
        <v>7130.5631751691153</v>
      </c>
    </row>
    <row r="137" spans="1:3" x14ac:dyDescent="0.25">
      <c r="A137" s="8">
        <v>130</v>
      </c>
      <c r="B137" s="9">
        <f t="shared" si="2"/>
        <v>3936802.1007077345</v>
      </c>
      <c r="C137" s="10">
        <f>表格1[[#This Row],[年租金]]/(1+投資報酬率)^表格1[[#This Row],[年度]]</f>
        <v>6926.8327987357125</v>
      </c>
    </row>
    <row r="138" spans="1:3" x14ac:dyDescent="0.25">
      <c r="A138" s="8">
        <v>131</v>
      </c>
      <c r="B138" s="9">
        <f t="shared" si="2"/>
        <v>4015538.1427218891</v>
      </c>
      <c r="C138" s="10">
        <f>表格1[[#This Row],[年租金]]/(1+投資報酬率)^表格1[[#This Row],[年度]]</f>
        <v>6728.923290200406</v>
      </c>
    </row>
    <row r="139" spans="1:3" x14ac:dyDescent="0.25">
      <c r="A139" s="8">
        <v>132</v>
      </c>
      <c r="B139" s="9">
        <f t="shared" si="2"/>
        <v>4095848.9055763269</v>
      </c>
      <c r="C139" s="10">
        <f>表格1[[#This Row],[年租金]]/(1+投資報酬率)^表格1[[#This Row],[年度]]</f>
        <v>6536.6683390518238</v>
      </c>
    </row>
    <row r="140" spans="1:3" x14ac:dyDescent="0.25">
      <c r="A140" s="8">
        <v>133</v>
      </c>
      <c r="B140" s="9">
        <f t="shared" si="2"/>
        <v>4177765.8836878533</v>
      </c>
      <c r="C140" s="10">
        <f>表格1[[#This Row],[年租金]]/(1+投資報酬率)^表格1[[#This Row],[年度]]</f>
        <v>6349.9063865074841</v>
      </c>
    </row>
    <row r="141" spans="1:3" x14ac:dyDescent="0.25">
      <c r="A141" s="8">
        <v>134</v>
      </c>
      <c r="B141" s="9">
        <f t="shared" si="2"/>
        <v>4261321.2013616106</v>
      </c>
      <c r="C141" s="10">
        <f>表格1[[#This Row],[年租金]]/(1+投資報酬率)^表格1[[#This Row],[年度]]</f>
        <v>6168.480489750129</v>
      </c>
    </row>
    <row r="142" spans="1:3" x14ac:dyDescent="0.25">
      <c r="A142" s="8">
        <v>135</v>
      </c>
      <c r="B142" s="9">
        <f t="shared" si="2"/>
        <v>4346547.625388843</v>
      </c>
      <c r="C142" s="10">
        <f>表格1[[#This Row],[年租金]]/(1+投資報酬率)^表格1[[#This Row],[年度]]</f>
        <v>5992.2381900429818</v>
      </c>
    </row>
    <row r="143" spans="1:3" x14ac:dyDescent="0.25">
      <c r="A143" s="8">
        <v>136</v>
      </c>
      <c r="B143" s="9">
        <f t="shared" si="2"/>
        <v>4433478.5778966201</v>
      </c>
      <c r="C143" s="10">
        <f>表格1[[#This Row],[年租金]]/(1+投資報酬率)^表格1[[#This Row],[年度]]</f>
        <v>5821.031384613183</v>
      </c>
    </row>
    <row r="144" spans="1:3" x14ac:dyDescent="0.25">
      <c r="A144" s="8">
        <v>137</v>
      </c>
      <c r="B144" s="9">
        <f t="shared" si="2"/>
        <v>4522148.1494545527</v>
      </c>
      <c r="C144" s="10">
        <f>表格1[[#This Row],[年租金]]/(1+投資報酬率)^表格1[[#This Row],[年度]]</f>
        <v>5654.7162021956638</v>
      </c>
    </row>
    <row r="145" spans="1:3" x14ac:dyDescent="0.25">
      <c r="A145" s="8">
        <v>138</v>
      </c>
      <c r="B145" s="9">
        <f t="shared" si="2"/>
        <v>4612591.1124436436</v>
      </c>
      <c r="C145" s="10">
        <f>表格1[[#This Row],[年租金]]/(1+投資報酬率)^表格1[[#This Row],[年度]]</f>
        <v>5493.1528821329302</v>
      </c>
    </row>
    <row r="146" spans="1:3" x14ac:dyDescent="0.25">
      <c r="A146" s="8">
        <v>139</v>
      </c>
      <c r="B146" s="9">
        <f t="shared" si="2"/>
        <v>4704842.9346925169</v>
      </c>
      <c r="C146" s="10">
        <f>表格1[[#This Row],[年租金]]/(1+投資報酬率)^表格1[[#This Row],[年度]]</f>
        <v>5336.2056569291326</v>
      </c>
    </row>
    <row r="147" spans="1:3" x14ac:dyDescent="0.25">
      <c r="A147" s="8">
        <v>140</v>
      </c>
      <c r="B147" s="9">
        <f t="shared" si="2"/>
        <v>4798939.7933863671</v>
      </c>
      <c r="C147" s="10">
        <f>表格1[[#This Row],[年租金]]/(1+投資報酬率)^表格1[[#This Row],[年度]]</f>
        <v>5183.7426381597297</v>
      </c>
    </row>
    <row r="148" spans="1:3" x14ac:dyDescent="0.25">
      <c r="A148" s="8">
        <v>141</v>
      </c>
      <c r="B148" s="9">
        <f t="shared" si="2"/>
        <v>4894918.5892540943</v>
      </c>
      <c r="C148" s="10">
        <f>表格1[[#This Row],[年租金]]/(1+投資報酬率)^表格1[[#This Row],[年度]]</f>
        <v>5035.6357056408788</v>
      </c>
    </row>
    <row r="149" spans="1:3" x14ac:dyDescent="0.25">
      <c r="A149" s="8">
        <v>142</v>
      </c>
      <c r="B149" s="9">
        <f t="shared" si="2"/>
        <v>4992816.9610391762</v>
      </c>
      <c r="C149" s="10">
        <f>表格1[[#This Row],[年租金]]/(1+投資報酬率)^表格1[[#This Row],[年度]]</f>
        <v>4891.760399765426</v>
      </c>
    </row>
    <row r="150" spans="1:3" x14ac:dyDescent="0.25">
      <c r="A150" s="8">
        <v>143</v>
      </c>
      <c r="B150" s="9">
        <f t="shared" si="2"/>
        <v>5092673.3002599599</v>
      </c>
      <c r="C150" s="10">
        <f>表格1[[#This Row],[年租金]]/(1+投資報酬率)^表格1[[#This Row],[年度]]</f>
        <v>4751.9958169149841</v>
      </c>
    </row>
    <row r="151" spans="1:3" x14ac:dyDescent="0.25">
      <c r="A151" s="8">
        <v>144</v>
      </c>
      <c r="B151" s="9">
        <f t="shared" si="2"/>
        <v>5194526.7662651595</v>
      </c>
      <c r="C151" s="10">
        <f>表格1[[#This Row],[年租金]]/(1+投資報酬率)^表格1[[#This Row],[年度]]</f>
        <v>4616.2245078602709</v>
      </c>
    </row>
    <row r="152" spans="1:3" x14ac:dyDescent="0.25">
      <c r="A152" s="8">
        <v>145</v>
      </c>
      <c r="B152" s="9">
        <f t="shared" si="2"/>
        <v>5298417.3015904631</v>
      </c>
      <c r="C152" s="10">
        <f>表格1[[#This Row],[年租金]]/(1+投資報酬率)^表格1[[#This Row],[年度]]</f>
        <v>4484.3323790642635</v>
      </c>
    </row>
    <row r="153" spans="1:3" x14ac:dyDescent="0.25">
      <c r="A153" s="8">
        <v>146</v>
      </c>
      <c r="B153" s="9">
        <f t="shared" si="2"/>
        <v>5404385.6476222724</v>
      </c>
      <c r="C153" s="10">
        <f>表格1[[#This Row],[年租金]]/(1+投資報酬率)^表格1[[#This Row],[年度]]</f>
        <v>4356.2085968052843</v>
      </c>
    </row>
    <row r="154" spans="1:3" x14ac:dyDescent="0.25">
      <c r="A154" s="8">
        <v>147</v>
      </c>
      <c r="B154" s="9">
        <f t="shared" si="2"/>
        <v>5512473.3605747176</v>
      </c>
      <c r="C154" s="10">
        <f>表格1[[#This Row],[年租金]]/(1+投資報酬率)^表格1[[#This Row],[年度]]</f>
        <v>4231.7454940394191</v>
      </c>
    </row>
    <row r="155" spans="1:3" x14ac:dyDescent="0.25">
      <c r="A155" s="8">
        <v>148</v>
      </c>
      <c r="B155" s="9">
        <f t="shared" si="2"/>
        <v>5622722.8277862119</v>
      </c>
      <c r="C155" s="10">
        <f>表格1[[#This Row],[年租金]]/(1+投資報酬率)^表格1[[#This Row],[年度]]</f>
        <v>4110.8384799240066</v>
      </c>
    </row>
    <row r="156" spans="1:3" x14ac:dyDescent="0.25">
      <c r="A156" s="8">
        <v>149</v>
      </c>
      <c r="B156" s="9">
        <f t="shared" si="2"/>
        <v>5735177.284341936</v>
      </c>
      <c r="C156" s="10">
        <f>表格1[[#This Row],[年租金]]/(1+投資報酬率)^表格1[[#This Row],[年度]]</f>
        <v>3993.3859519261778</v>
      </c>
    </row>
    <row r="157" spans="1:3" x14ac:dyDescent="0.25">
      <c r="A157" s="8">
        <v>150</v>
      </c>
      <c r="B157" s="9">
        <f t="shared" si="2"/>
        <v>5849880.8300287751</v>
      </c>
      <c r="C157" s="10">
        <f>表格1[[#This Row],[年租金]]/(1+投資報酬率)^表格1[[#This Row],[年度]]</f>
        <v>3879.2892104425737</v>
      </c>
    </row>
    <row r="158" spans="1:3" x14ac:dyDescent="0.25">
      <c r="A158" s="8">
        <v>151</v>
      </c>
      <c r="B158" s="9">
        <f t="shared" si="2"/>
        <v>5966878.446629351</v>
      </c>
      <c r="C158" s="10">
        <f>表格1[[#This Row],[年租金]]/(1+投資報酬率)^表格1[[#This Row],[年度]]</f>
        <v>3768.4523758584996</v>
      </c>
    </row>
    <row r="159" spans="1:3" x14ac:dyDescent="0.25">
      <c r="A159" s="8">
        <v>152</v>
      </c>
      <c r="B159" s="9">
        <f t="shared" si="2"/>
        <v>6086216.0155619383</v>
      </c>
      <c r="C159" s="10">
        <f>表格1[[#This Row],[年租金]]/(1+投資報酬率)^表格1[[#This Row],[年度]]</f>
        <v>3660.7823079768286</v>
      </c>
    </row>
    <row r="160" spans="1:3" x14ac:dyDescent="0.25">
      <c r="A160" s="8">
        <v>153</v>
      </c>
      <c r="B160" s="9">
        <f t="shared" si="2"/>
        <v>6207940.3358731773</v>
      </c>
      <c r="C160" s="10">
        <f>表格1[[#This Row],[年租金]]/(1+投資報酬率)^表格1[[#This Row],[年度]]</f>
        <v>3556.1885277489196</v>
      </c>
    </row>
    <row r="161" spans="1:3" x14ac:dyDescent="0.25">
      <c r="A161" s="8">
        <v>154</v>
      </c>
      <c r="B161" s="9">
        <f t="shared" si="2"/>
        <v>6332099.142590641</v>
      </c>
      <c r="C161" s="10">
        <f>表格1[[#This Row],[年租金]]/(1+投資報酬率)^表格1[[#This Row],[年度]]</f>
        <v>3454.5831412418074</v>
      </c>
    </row>
    <row r="162" spans="1:3" x14ac:dyDescent="0.25">
      <c r="A162" s="8">
        <v>155</v>
      </c>
      <c r="B162" s="9">
        <f t="shared" si="2"/>
        <v>6458741.1254424537</v>
      </c>
      <c r="C162" s="10">
        <f>表格1[[#This Row],[年租金]]/(1+投資報酬率)^表格1[[#This Row],[年度]]</f>
        <v>3355.8807657777552</v>
      </c>
    </row>
    <row r="163" spans="1:3" x14ac:dyDescent="0.25">
      <c r="A163" s="8">
        <v>156</v>
      </c>
      <c r="B163" s="9">
        <f t="shared" si="2"/>
        <v>6587915.9479513029</v>
      </c>
      <c r="C163" s="10">
        <f>表格1[[#This Row],[年租金]]/(1+投資報酬率)^表格1[[#This Row],[年度]]</f>
        <v>3259.9984581841054</v>
      </c>
    </row>
    <row r="164" spans="1:3" x14ac:dyDescent="0.25">
      <c r="A164" s="8">
        <v>157</v>
      </c>
      <c r="B164" s="9">
        <f t="shared" si="2"/>
        <v>6719674.2669103295</v>
      </c>
      <c r="C164" s="10">
        <f>表格1[[#This Row],[年租金]]/(1+投資報酬率)^表格1[[#This Row],[年度]]</f>
        <v>3166.8556450931305</v>
      </c>
    </row>
    <row r="165" spans="1:3" x14ac:dyDescent="0.25">
      <c r="A165" s="8">
        <v>158</v>
      </c>
      <c r="B165" s="9">
        <f t="shared" si="2"/>
        <v>6854067.7522485359</v>
      </c>
      <c r="C165" s="10">
        <f>表格1[[#This Row],[年租金]]/(1+投資報酬率)^表格1[[#This Row],[年度]]</f>
        <v>3076.3740552333279</v>
      </c>
    </row>
    <row r="166" spans="1:3" x14ac:dyDescent="0.25">
      <c r="A166" s="8">
        <v>159</v>
      </c>
      <c r="B166" s="9">
        <f t="shared" si="2"/>
        <v>6991149.1072935071</v>
      </c>
      <c r="C166" s="10">
        <f>表格1[[#This Row],[年租金]]/(1+投資報酬率)^表格1[[#This Row],[年度]]</f>
        <v>2988.4776536552322</v>
      </c>
    </row>
    <row r="167" spans="1:3" x14ac:dyDescent="0.25">
      <c r="A167" s="8">
        <v>160</v>
      </c>
      <c r="B167" s="9">
        <f t="shared" si="2"/>
        <v>7130972.0894393772</v>
      </c>
      <c r="C167" s="10">
        <f>表格1[[#This Row],[年租金]]/(1+投資報酬率)^表格1[[#This Row],[年度]]</f>
        <v>2903.0925778365117</v>
      </c>
    </row>
    <row r="168" spans="1:3" x14ac:dyDescent="0.25">
      <c r="A168" s="8">
        <v>161</v>
      </c>
      <c r="B168" s="9">
        <f t="shared" si="2"/>
        <v>7273591.5312281651</v>
      </c>
      <c r="C168" s="10">
        <f>表格1[[#This Row],[年租金]]/(1+投資報酬率)^表格1[[#This Row],[年度]]</f>
        <v>2820.1470756126109</v>
      </c>
    </row>
    <row r="169" spans="1:3" x14ac:dyDescent="0.25">
      <c r="A169" s="8">
        <v>162</v>
      </c>
      <c r="B169" s="9">
        <f t="shared" si="2"/>
        <v>7419063.3618527288</v>
      </c>
      <c r="C169" s="10">
        <f>表格1[[#This Row],[年租金]]/(1+投資報酬率)^表格1[[#This Row],[年度]]</f>
        <v>2739.5714448808226</v>
      </c>
    </row>
    <row r="170" spans="1:3" x14ac:dyDescent="0.25">
      <c r="A170" s="8">
        <v>163</v>
      </c>
      <c r="B170" s="9">
        <f t="shared" si="2"/>
        <v>7567444.6290897839</v>
      </c>
      <c r="C170" s="10">
        <f>表格1[[#This Row],[年租金]]/(1+投資報酬率)^表格1[[#This Row],[年度]]</f>
        <v>2661.2979750270847</v>
      </c>
    </row>
    <row r="171" spans="1:3" x14ac:dyDescent="0.25">
      <c r="A171" s="8">
        <v>164</v>
      </c>
      <c r="B171" s="9">
        <f t="shared" si="2"/>
        <v>7718793.5216715802</v>
      </c>
      <c r="C171" s="10">
        <f>表格1[[#This Row],[年租金]]/(1+投資報酬率)^表格1[[#This Row],[年度]]</f>
        <v>2585.2608900263112</v>
      </c>
    </row>
    <row r="172" spans="1:3" x14ac:dyDescent="0.25">
      <c r="A172" s="8">
        <v>165</v>
      </c>
      <c r="B172" s="9">
        <f t="shared" si="2"/>
        <v>7873169.3921050122</v>
      </c>
      <c r="C172" s="10">
        <f>表格1[[#This Row],[年租金]]/(1+投資報酬率)^表格1[[#This Row],[年度]]</f>
        <v>2511.3962931684164</v>
      </c>
    </row>
    <row r="173" spans="1:3" x14ac:dyDescent="0.25">
      <c r="A173" s="8">
        <v>166</v>
      </c>
      <c r="B173" s="9">
        <f t="shared" si="2"/>
        <v>8030632.7799471123</v>
      </c>
      <c r="C173" s="10">
        <f>表格1[[#This Row],[年租金]]/(1+投資報酬率)^表格1[[#This Row],[年度]]</f>
        <v>2439.6421133636049</v>
      </c>
    </row>
    <row r="174" spans="1:3" x14ac:dyDescent="0.25">
      <c r="A174" s="8">
        <v>167</v>
      </c>
      <c r="B174" s="9">
        <f t="shared" si="2"/>
        <v>8191245.4355460545</v>
      </c>
      <c r="C174" s="10">
        <f>表格1[[#This Row],[年租金]]/(1+投資報酬率)^表格1[[#This Row],[年度]]</f>
        <v>2369.9380529817872</v>
      </c>
    </row>
    <row r="175" spans="1:3" x14ac:dyDescent="0.25">
      <c r="A175" s="8">
        <v>168</v>
      </c>
      <c r="B175" s="9">
        <f t="shared" si="2"/>
        <v>8355070.3442569757</v>
      </c>
      <c r="C175" s="10">
        <f>表格1[[#This Row],[年租金]]/(1+投資報酬率)^表格1[[#This Row],[年度]]</f>
        <v>2302.225537182308</v>
      </c>
    </row>
    <row r="176" spans="1:3" x14ac:dyDescent="0.25">
      <c r="A176" s="8">
        <v>169</v>
      </c>
      <c r="B176" s="9">
        <f t="shared" si="2"/>
        <v>8522171.7511421163</v>
      </c>
      <c r="C176" s="10">
        <f>表格1[[#This Row],[年租金]]/(1+投資報酬率)^表格1[[#This Row],[年度]]</f>
        <v>2236.4476646913849</v>
      </c>
    </row>
    <row r="177" spans="1:3" x14ac:dyDescent="0.25">
      <c r="A177" s="8">
        <v>170</v>
      </c>
      <c r="B177" s="9">
        <f t="shared" si="2"/>
        <v>8692615.1861649584</v>
      </c>
      <c r="C177" s="10">
        <f>表格1[[#This Row],[年租金]]/(1+投資報酬率)^表格1[[#This Row],[年度]]</f>
        <v>2172.549159985917</v>
      </c>
    </row>
    <row r="178" spans="1:3" x14ac:dyDescent="0.25">
      <c r="A178" s="8">
        <v>171</v>
      </c>
      <c r="B178" s="9">
        <f t="shared" si="2"/>
        <v>8866467.4898882583</v>
      </c>
      <c r="C178" s="10">
        <f>表格1[[#This Row],[年租金]]/(1+投資報酬率)^表格1[[#This Row],[年度]]</f>
        <v>2110.4763268434622</v>
      </c>
    </row>
    <row r="179" spans="1:3" x14ac:dyDescent="0.25">
      <c r="A179" s="8">
        <v>172</v>
      </c>
      <c r="B179" s="9">
        <f t="shared" si="2"/>
        <v>9043796.8396860231</v>
      </c>
      <c r="C179" s="10">
        <f>表格1[[#This Row],[年租金]]/(1+投資報酬率)^表格1[[#This Row],[年度]]</f>
        <v>2050.1770032193631</v>
      </c>
    </row>
    <row r="180" spans="1:3" x14ac:dyDescent="0.25">
      <c r="A180" s="8">
        <v>173</v>
      </c>
      <c r="B180" s="9">
        <f t="shared" si="2"/>
        <v>9224672.7764797434</v>
      </c>
      <c r="C180" s="10">
        <f>表格1[[#This Row],[年租金]]/(1+投資報酬率)^表格1[[#This Row],[年度]]</f>
        <v>1991.6005174130951</v>
      </c>
    </row>
    <row r="181" spans="1:3" x14ac:dyDescent="0.25">
      <c r="A181" s="8">
        <v>174</v>
      </c>
      <c r="B181" s="9">
        <f t="shared" si="2"/>
        <v>9409166.2320093382</v>
      </c>
      <c r="C181" s="10">
        <f>表格1[[#This Row],[年租金]]/(1+投資報酬率)^表格1[[#This Row],[年度]]</f>
        <v>1934.6976454870071</v>
      </c>
    </row>
    <row r="182" spans="1:3" x14ac:dyDescent="0.25">
      <c r="A182" s="8">
        <v>175</v>
      </c>
      <c r="B182" s="9">
        <f t="shared" si="2"/>
        <v>9597349.5566495247</v>
      </c>
      <c r="C182" s="10">
        <f>表格1[[#This Row],[年租金]]/(1+投資報酬率)^表格1[[#This Row],[年度]]</f>
        <v>1879.4205699016636</v>
      </c>
    </row>
    <row r="183" spans="1:3" x14ac:dyDescent="0.25">
      <c r="A183" s="8">
        <v>176</v>
      </c>
      <c r="B183" s="9">
        <f t="shared" si="2"/>
        <v>9789296.5477825161</v>
      </c>
      <c r="C183" s="10">
        <f>表格1[[#This Row],[年租金]]/(1+投資報酬率)^表格1[[#This Row],[年度]]</f>
        <v>1825.7228393330449</v>
      </c>
    </row>
    <row r="184" spans="1:3" x14ac:dyDescent="0.25">
      <c r="A184" s="8">
        <v>177</v>
      </c>
      <c r="B184" s="9">
        <f t="shared" si="2"/>
        <v>9985082.4787381664</v>
      </c>
      <c r="C184" s="10">
        <f>表格1[[#This Row],[年租金]]/(1+投資報酬率)^表格1[[#This Row],[年度]]</f>
        <v>1773.5593296378147</v>
      </c>
    </row>
    <row r="185" spans="1:3" x14ac:dyDescent="0.25">
      <c r="A185" s="8">
        <v>178</v>
      </c>
      <c r="B185" s="9">
        <f t="shared" si="2"/>
        <v>10184784.12831293</v>
      </c>
      <c r="C185" s="10">
        <f>表格1[[#This Row],[年租金]]/(1+投資報酬率)^表格1[[#This Row],[年度]]</f>
        <v>1722.8862059338774</v>
      </c>
    </row>
    <row r="186" spans="1:3" x14ac:dyDescent="0.25">
      <c r="A186" s="8">
        <v>179</v>
      </c>
      <c r="B186" s="9">
        <f t="shared" si="2"/>
        <v>10388479.81087919</v>
      </c>
      <c r="C186" s="10">
        <f>表格1[[#This Row],[年租金]]/(1+投資報酬率)^表格1[[#This Row],[年度]]</f>
        <v>1673.660885764338</v>
      </c>
    </row>
    <row r="187" spans="1:3" x14ac:dyDescent="0.25">
      <c r="A187" s="8">
        <v>180</v>
      </c>
      <c r="B187" s="9">
        <f t="shared" si="2"/>
        <v>10596249.407096773</v>
      </c>
      <c r="C187" s="10">
        <f>表格1[[#This Row],[年租金]]/(1+投資報酬率)^表格1[[#This Row],[年度]]</f>
        <v>1625.8420033139284</v>
      </c>
    </row>
    <row r="188" spans="1:3" x14ac:dyDescent="0.25">
      <c r="A188" s="8">
        <v>181</v>
      </c>
      <c r="B188" s="9">
        <f t="shared" si="2"/>
        <v>10808174.395238709</v>
      </c>
      <c r="C188" s="10">
        <f>表格1[[#This Row],[年租金]]/(1+投資報酬率)^表格1[[#This Row],[年度]]</f>
        <v>1579.3893746478163</v>
      </c>
    </row>
    <row r="189" spans="1:3" x14ac:dyDescent="0.25">
      <c r="A189" s="8">
        <v>182</v>
      </c>
      <c r="B189" s="9">
        <f t="shared" si="2"/>
        <v>11024337.883143483</v>
      </c>
      <c r="C189" s="10">
        <f>表格1[[#This Row],[年租金]]/(1+投資報酬率)^表格1[[#This Row],[年度]]</f>
        <v>1534.2639639435931</v>
      </c>
    </row>
    <row r="190" spans="1:3" x14ac:dyDescent="0.25">
      <c r="A190" s="8">
        <v>183</v>
      </c>
      <c r="B190" s="9">
        <f t="shared" si="2"/>
        <v>11244824.640806353</v>
      </c>
      <c r="C190" s="10">
        <f>表格1[[#This Row],[年租金]]/(1+投資報酬率)^表格1[[#This Row],[年度]]</f>
        <v>1490.4278506880617</v>
      </c>
    </row>
    <row r="191" spans="1:3" x14ac:dyDescent="0.25">
      <c r="A191" s="8">
        <v>184</v>
      </c>
      <c r="B191" s="9">
        <f t="shared" si="2"/>
        <v>11469721.133622481</v>
      </c>
      <c r="C191" s="10">
        <f>表格1[[#This Row],[年租金]]/(1+投資報酬率)^表格1[[#This Row],[年度]]</f>
        <v>1447.8441978112601</v>
      </c>
    </row>
    <row r="192" spans="1:3" x14ac:dyDescent="0.25">
      <c r="A192" s="8">
        <v>185</v>
      </c>
      <c r="B192" s="9">
        <f t="shared" si="2"/>
        <v>11699115.556294931</v>
      </c>
      <c r="C192" s="10">
        <f>表格1[[#This Row],[年租金]]/(1+投資報酬率)^表格1[[#This Row],[年度]]</f>
        <v>1406.4772207309384</v>
      </c>
    </row>
    <row r="193" spans="1:3" x14ac:dyDescent="0.25">
      <c r="A193" s="8">
        <v>186</v>
      </c>
      <c r="B193" s="9">
        <f t="shared" si="2"/>
        <v>11933097.86742083</v>
      </c>
      <c r="C193" s="10">
        <f>表格1[[#This Row],[年租金]]/(1+投資報酬率)^表格1[[#This Row],[年度]]</f>
        <v>1366.292157281483</v>
      </c>
    </row>
    <row r="194" spans="1:3" x14ac:dyDescent="0.25">
      <c r="A194" s="8">
        <v>187</v>
      </c>
      <c r="B194" s="9">
        <f t="shared" si="2"/>
        <v>12171759.824769247</v>
      </c>
      <c r="C194" s="10">
        <f>表格1[[#This Row],[年租金]]/(1+投資報酬率)^表格1[[#This Row],[年度]]</f>
        <v>1327.2552385020119</v>
      </c>
    </row>
    <row r="195" spans="1:3" x14ac:dyDescent="0.25">
      <c r="A195" s="8">
        <v>188</v>
      </c>
      <c r="B195" s="9">
        <f t="shared" si="2"/>
        <v>12415195.021264633</v>
      </c>
      <c r="C195" s="10">
        <f>表格1[[#This Row],[年租金]]/(1+投資報酬率)^表格1[[#This Row],[年度]]</f>
        <v>1289.3336602590975</v>
      </c>
    </row>
    <row r="196" spans="1:3" x14ac:dyDescent="0.25">
      <c r="A196" s="8">
        <v>189</v>
      </c>
      <c r="B196" s="9">
        <f t="shared" si="2"/>
        <v>12663498.921689926</v>
      </c>
      <c r="C196" s="10">
        <f>表格1[[#This Row],[年租金]]/(1+投資報酬率)^表格1[[#This Row],[年度]]</f>
        <v>1252.4955556802661</v>
      </c>
    </row>
    <row r="197" spans="1:3" x14ac:dyDescent="0.25">
      <c r="A197" s="8">
        <v>190</v>
      </c>
      <c r="B197" s="9">
        <f t="shared" si="2"/>
        <v>12916768.900123725</v>
      </c>
      <c r="C197" s="10">
        <f>表格1[[#This Row],[年租金]]/(1+投資報酬率)^表格1[[#This Row],[年度]]</f>
        <v>1216.7099683751162</v>
      </c>
    </row>
    <row r="198" spans="1:3" x14ac:dyDescent="0.25">
      <c r="A198" s="8">
        <v>191</v>
      </c>
      <c r="B198" s="9">
        <f t="shared" si="2"/>
        <v>13175104.278126199</v>
      </c>
      <c r="C198" s="10">
        <f>表格1[[#This Row],[年租金]]/(1+投資報酬率)^表格1[[#This Row],[年度]]</f>
        <v>1181.9468264215409</v>
      </c>
    </row>
    <row r="199" spans="1:3" x14ac:dyDescent="0.25">
      <c r="A199" s="8">
        <v>192</v>
      </c>
      <c r="B199" s="9">
        <f t="shared" si="2"/>
        <v>13438606.363688722</v>
      </c>
      <c r="C199" s="10">
        <f>表格1[[#This Row],[年租金]]/(1+投資報酬率)^表格1[[#This Row],[年度]]</f>
        <v>1148.1769170952111</v>
      </c>
    </row>
    <row r="200" spans="1:3" x14ac:dyDescent="0.25">
      <c r="A200" s="8">
        <v>193</v>
      </c>
      <c r="B200" s="9">
        <f t="shared" ref="B200:B263" si="3">B199*(1+租金成長率)</f>
        <v>13707378.490962496</v>
      </c>
      <c r="C200" s="10">
        <f>表格1[[#This Row],[年租金]]/(1+投資報酬率)^表格1[[#This Row],[年度]]</f>
        <v>1115.3718623210621</v>
      </c>
    </row>
    <row r="201" spans="1:3" x14ac:dyDescent="0.25">
      <c r="A201" s="8">
        <v>194</v>
      </c>
      <c r="B201" s="9">
        <f t="shared" si="3"/>
        <v>13981526.060781747</v>
      </c>
      <c r="C201" s="10">
        <f>表格1[[#This Row],[年租金]]/(1+投資報酬率)^表格1[[#This Row],[年度]]</f>
        <v>1083.5040948261749</v>
      </c>
    </row>
    <row r="202" spans="1:3" x14ac:dyDescent="0.25">
      <c r="A202" s="8">
        <v>195</v>
      </c>
      <c r="B202" s="9">
        <f t="shared" si="3"/>
        <v>14261156.581997382</v>
      </c>
      <c r="C202" s="10">
        <f>表格1[[#This Row],[年租金]]/(1+投資報酬率)^表格1[[#This Row],[年度]]</f>
        <v>1052.5468349739981</v>
      </c>
    </row>
    <row r="203" spans="1:3" x14ac:dyDescent="0.25">
      <c r="A203" s="8">
        <v>196</v>
      </c>
      <c r="B203" s="9">
        <f t="shared" si="3"/>
        <v>14546379.71363733</v>
      </c>
      <c r="C203" s="10">
        <f>表格1[[#This Row],[年租金]]/(1+投資報酬率)^表格1[[#This Row],[年度]]</f>
        <v>1022.4740682604555</v>
      </c>
    </row>
    <row r="204" spans="1:3" x14ac:dyDescent="0.25">
      <c r="A204" s="8">
        <v>197</v>
      </c>
      <c r="B204" s="9">
        <f t="shared" si="3"/>
        <v>14837307.307910077</v>
      </c>
      <c r="C204" s="10">
        <f>表格1[[#This Row],[年租金]]/(1+投資報酬率)^表格1[[#This Row],[年度]]</f>
        <v>993.26052345301389</v>
      </c>
    </row>
    <row r="205" spans="1:3" x14ac:dyDescent="0.25">
      <c r="A205" s="8">
        <v>198</v>
      </c>
      <c r="B205" s="9">
        <f t="shared" si="3"/>
        <v>15134053.454068279</v>
      </c>
      <c r="C205" s="10">
        <f>表格1[[#This Row],[年租金]]/(1+投資報酬率)^表格1[[#This Row],[年度]]</f>
        <v>964.88165135435645</v>
      </c>
    </row>
    <row r="206" spans="1:3" x14ac:dyDescent="0.25">
      <c r="A206" s="8">
        <v>199</v>
      </c>
      <c r="B206" s="9">
        <f t="shared" si="3"/>
        <v>15436734.523149645</v>
      </c>
      <c r="C206" s="10">
        <f>表格1[[#This Row],[年租金]]/(1+投資報酬率)^表格1[[#This Row],[年度]]</f>
        <v>937.31360417280325</v>
      </c>
    </row>
    <row r="207" spans="1:3" x14ac:dyDescent="0.25">
      <c r="A207" s="8">
        <v>200</v>
      </c>
      <c r="B207" s="9">
        <f t="shared" si="3"/>
        <v>15745469.213612638</v>
      </c>
      <c r="C207" s="10">
        <f>表格1[[#This Row],[年租金]]/(1+投資報酬率)^表格1[[#This Row],[年度]]</f>
        <v>910.53321548215183</v>
      </c>
    </row>
    <row r="208" spans="1:3" x14ac:dyDescent="0.25">
      <c r="A208" s="8">
        <v>201</v>
      </c>
      <c r="B208" s="9">
        <f t="shared" si="3"/>
        <v>16060378.597884892</v>
      </c>
      <c r="C208" s="10">
        <f>表格1[[#This Row],[年租金]]/(1+投資報酬率)^表格1[[#This Row],[年度]]</f>
        <v>884.51798075409044</v>
      </c>
    </row>
    <row r="209" spans="1:3" x14ac:dyDescent="0.25">
      <c r="A209" s="8">
        <v>202</v>
      </c>
      <c r="B209" s="9">
        <f t="shared" si="3"/>
        <v>16381586.16984259</v>
      </c>
      <c r="C209" s="10">
        <f>表格1[[#This Row],[年租金]]/(1+投資報酬率)^表格1[[#This Row],[年度]]</f>
        <v>859.24603844683088</v>
      </c>
    </row>
    <row r="210" spans="1:3" x14ac:dyDescent="0.25">
      <c r="A210" s="8">
        <v>203</v>
      </c>
      <c r="B210" s="9">
        <f t="shared" si="3"/>
        <v>16709217.893239442</v>
      </c>
      <c r="C210" s="10">
        <f>表格1[[#This Row],[年租金]]/(1+投資報酬率)^表格1[[#This Row],[年度]]</f>
        <v>834.69615163406411</v>
      </c>
    </row>
    <row r="211" spans="1:3" x14ac:dyDescent="0.25">
      <c r="A211" s="8">
        <v>204</v>
      </c>
      <c r="B211" s="9">
        <f t="shared" si="3"/>
        <v>17043402.251104232</v>
      </c>
      <c r="C211" s="10">
        <f>表格1[[#This Row],[年租金]]/(1+投資報酬率)^表格1[[#This Row],[年度]]</f>
        <v>810.84769015880534</v>
      </c>
    </row>
    <row r="212" spans="1:3" x14ac:dyDescent="0.25">
      <c r="A212" s="8">
        <v>205</v>
      </c>
      <c r="B212" s="9">
        <f t="shared" si="3"/>
        <v>17384270.296126317</v>
      </c>
      <c r="C212" s="10">
        <f>表格1[[#This Row],[年租金]]/(1+投資報酬率)^表格1[[#This Row],[年度]]</f>
        <v>787.68061329712498</v>
      </c>
    </row>
    <row r="213" spans="1:3" x14ac:dyDescent="0.25">
      <c r="A213" s="8">
        <v>206</v>
      </c>
      <c r="B213" s="9">
        <f t="shared" si="3"/>
        <v>17731955.702048846</v>
      </c>
      <c r="C213" s="10">
        <f>表格1[[#This Row],[年租金]]/(1+投資報酬率)^表格1[[#This Row],[年度]]</f>
        <v>765.17545291720751</v>
      </c>
    </row>
    <row r="214" spans="1:3" x14ac:dyDescent="0.25">
      <c r="A214" s="8">
        <v>207</v>
      </c>
      <c r="B214" s="9">
        <f t="shared" si="3"/>
        <v>18086594.816089824</v>
      </c>
      <c r="C214" s="10">
        <f>表格1[[#This Row],[年租金]]/(1+投資報酬率)^表格1[[#This Row],[年度]]</f>
        <v>743.31329711957278</v>
      </c>
    </row>
    <row r="215" spans="1:3" x14ac:dyDescent="0.25">
      <c r="A215" s="8">
        <v>208</v>
      </c>
      <c r="B215" s="9">
        <f t="shared" si="3"/>
        <v>18448326.71241162</v>
      </c>
      <c r="C215" s="10">
        <f>表格1[[#This Row],[年租金]]/(1+投資報酬率)^表格1[[#This Row],[年度]]</f>
        <v>722.07577434472785</v>
      </c>
    </row>
    <row r="216" spans="1:3" x14ac:dyDescent="0.25">
      <c r="A216" s="8">
        <v>209</v>
      </c>
      <c r="B216" s="9">
        <f t="shared" si="3"/>
        <v>18817293.246659853</v>
      </c>
      <c r="C216" s="10">
        <f>表格1[[#This Row],[年租金]]/(1+投資報酬率)^表格1[[#This Row],[年度]]</f>
        <v>701.44503793487843</v>
      </c>
    </row>
    <row r="217" spans="1:3" x14ac:dyDescent="0.25">
      <c r="A217" s="8">
        <v>210</v>
      </c>
      <c r="B217" s="9">
        <f t="shared" si="3"/>
        <v>19193639.111593049</v>
      </c>
      <c r="C217" s="10">
        <f>表格1[[#This Row],[年租金]]/(1+投資報酬率)^表格1[[#This Row],[年度]]</f>
        <v>681.40375113673906</v>
      </c>
    </row>
    <row r="218" spans="1:3" x14ac:dyDescent="0.25">
      <c r="A218" s="8">
        <v>211</v>
      </c>
      <c r="B218" s="9">
        <f t="shared" si="3"/>
        <v>19577511.893824909</v>
      </c>
      <c r="C218" s="10">
        <f>表格1[[#This Row],[年租金]]/(1+投資報酬率)^表格1[[#This Row],[年度]]</f>
        <v>661.93507253283224</v>
      </c>
    </row>
    <row r="219" spans="1:3" x14ac:dyDescent="0.25">
      <c r="A219" s="8">
        <v>212</v>
      </c>
      <c r="B219" s="9">
        <f t="shared" si="3"/>
        <v>19969062.131701406</v>
      </c>
      <c r="C219" s="10">
        <f>表格1[[#This Row],[年租金]]/(1+投資報酬率)^表格1[[#This Row],[年度]]</f>
        <v>643.022641889037</v>
      </c>
    </row>
    <row r="220" spans="1:3" x14ac:dyDescent="0.25">
      <c r="A220" s="8">
        <v>213</v>
      </c>
      <c r="B220" s="9">
        <f t="shared" si="3"/>
        <v>20368443.374335434</v>
      </c>
      <c r="C220" s="10">
        <f>表格1[[#This Row],[年租金]]/(1+投資報酬率)^表格1[[#This Row],[年度]]</f>
        <v>624.650566406493</v>
      </c>
    </row>
    <row r="221" spans="1:3" x14ac:dyDescent="0.25">
      <c r="A221" s="8">
        <v>214</v>
      </c>
      <c r="B221" s="9">
        <f t="shared" si="3"/>
        <v>20775812.241822142</v>
      </c>
      <c r="C221" s="10">
        <f>表格1[[#This Row],[年租金]]/(1+投資報酬率)^表格1[[#This Row],[年度]]</f>
        <v>606.80340736630762</v>
      </c>
    </row>
    <row r="222" spans="1:3" x14ac:dyDescent="0.25">
      <c r="A222" s="8">
        <v>215</v>
      </c>
      <c r="B222" s="9">
        <f t="shared" si="3"/>
        <v>21191328.486658584</v>
      </c>
      <c r="C222" s="10">
        <f>表格1[[#This Row],[年租金]]/(1+投資報酬率)^表格1[[#This Row],[年度]]</f>
        <v>589.4661671558415</v>
      </c>
    </row>
    <row r="223" spans="1:3" x14ac:dyDescent="0.25">
      <c r="A223" s="8">
        <v>216</v>
      </c>
      <c r="B223" s="9">
        <f t="shared" si="3"/>
        <v>21615155.056391757</v>
      </c>
      <c r="C223" s="10">
        <f>表格1[[#This Row],[年租金]]/(1+投資報酬率)^表格1[[#This Row],[年度]]</f>
        <v>572.62427666567476</v>
      </c>
    </row>
    <row r="224" spans="1:3" x14ac:dyDescent="0.25">
      <c r="A224" s="8">
        <v>217</v>
      </c>
      <c r="B224" s="9">
        <f t="shared" si="3"/>
        <v>22047458.157519594</v>
      </c>
      <c r="C224" s="10">
        <f>表格1[[#This Row],[年租金]]/(1+投資報酬率)^表格1[[#This Row],[年度]]</f>
        <v>556.26358304665541</v>
      </c>
    </row>
    <row r="225" spans="1:3" x14ac:dyDescent="0.25">
      <c r="A225" s="8">
        <v>218</v>
      </c>
      <c r="B225" s="9">
        <f t="shared" si="3"/>
        <v>22488407.320669986</v>
      </c>
      <c r="C225" s="10">
        <f>表格1[[#This Row],[年租金]]/(1+投資報酬率)^表格1[[#This Row],[年度]]</f>
        <v>540.37033781675109</v>
      </c>
    </row>
    <row r="226" spans="1:3" x14ac:dyDescent="0.25">
      <c r="A226" s="8">
        <v>219</v>
      </c>
      <c r="B226" s="9">
        <f t="shared" si="3"/>
        <v>22938175.467083387</v>
      </c>
      <c r="C226" s="10">
        <f>表格1[[#This Row],[年租金]]/(1+投資報酬率)^表格1[[#This Row],[年度]]</f>
        <v>524.93118530770096</v>
      </c>
    </row>
    <row r="227" spans="1:3" x14ac:dyDescent="0.25">
      <c r="A227" s="8">
        <v>220</v>
      </c>
      <c r="B227" s="9">
        <f t="shared" si="3"/>
        <v>23396938.976425055</v>
      </c>
      <c r="C227" s="10">
        <f>表格1[[#This Row],[年租金]]/(1+投資報酬率)^表格1[[#This Row],[年度]]</f>
        <v>509.93315144176671</v>
      </c>
    </row>
    <row r="228" spans="1:3" x14ac:dyDescent="0.25">
      <c r="A228" s="8">
        <v>221</v>
      </c>
      <c r="B228" s="9">
        <f t="shared" si="3"/>
        <v>23864877.755953558</v>
      </c>
      <c r="C228" s="10">
        <f>表格1[[#This Row],[年租金]]/(1+投資報酬率)^表格1[[#This Row],[年度]]</f>
        <v>495.36363282914471</v>
      </c>
    </row>
    <row r="229" spans="1:3" x14ac:dyDescent="0.25">
      <c r="A229" s="8">
        <v>222</v>
      </c>
      <c r="B229" s="9">
        <f t="shared" si="3"/>
        <v>24342175.311072629</v>
      </c>
      <c r="C229" s="10">
        <f>表格1[[#This Row],[年租金]]/(1+投資報酬率)^表格1[[#This Row],[年度]]</f>
        <v>481.21038617688362</v>
      </c>
    </row>
    <row r="230" spans="1:3" x14ac:dyDescent="0.25">
      <c r="A230" s="8">
        <v>223</v>
      </c>
      <c r="B230" s="9">
        <f t="shared" si="3"/>
        <v>24829018.817294084</v>
      </c>
      <c r="C230" s="10">
        <f>表格1[[#This Row],[年租金]]/(1+投資報酬率)^表格1[[#This Row],[年度]]</f>
        <v>467.4615180004011</v>
      </c>
    </row>
    <row r="231" spans="1:3" x14ac:dyDescent="0.25">
      <c r="A231" s="8">
        <v>224</v>
      </c>
      <c r="B231" s="9">
        <f t="shared" si="3"/>
        <v>25325599.193639964</v>
      </c>
      <c r="C231" s="10">
        <f>表格1[[#This Row],[年租金]]/(1+投資報酬率)^表格1[[#This Row],[年度]]</f>
        <v>454.10547462896108</v>
      </c>
    </row>
    <row r="232" spans="1:3" x14ac:dyDescent="0.25">
      <c r="A232" s="8">
        <v>225</v>
      </c>
      <c r="B232" s="9">
        <f t="shared" si="3"/>
        <v>25832111.177512765</v>
      </c>
      <c r="C232" s="10">
        <f>表格1[[#This Row],[年租金]]/(1+投資報酬率)^表格1[[#This Row],[年度]]</f>
        <v>441.13103249670507</v>
      </c>
    </row>
    <row r="233" spans="1:3" x14ac:dyDescent="0.25">
      <c r="A233" s="8">
        <v>226</v>
      </c>
      <c r="B233" s="9">
        <f t="shared" si="3"/>
        <v>26348753.401063021</v>
      </c>
      <c r="C233" s="10">
        <f>表格1[[#This Row],[年租金]]/(1+投資報酬率)^表格1[[#This Row],[年度]]</f>
        <v>428.52728871108491</v>
      </c>
    </row>
    <row r="234" spans="1:3" x14ac:dyDescent="0.25">
      <c r="A234" s="8">
        <v>227</v>
      </c>
      <c r="B234" s="9">
        <f t="shared" si="3"/>
        <v>26875728.469084281</v>
      </c>
      <c r="C234" s="10">
        <f>表格1[[#This Row],[年租金]]/(1+投資報酬率)^表格1[[#This Row],[年度]]</f>
        <v>416.28365189076817</v>
      </c>
    </row>
    <row r="235" spans="1:3" x14ac:dyDescent="0.25">
      <c r="A235" s="8">
        <v>228</v>
      </c>
      <c r="B235" s="9">
        <f t="shared" si="3"/>
        <v>27413243.038465969</v>
      </c>
      <c r="C235" s="10">
        <f>表格1[[#This Row],[年租金]]/(1+投資報酬率)^表格1[[#This Row],[年度]]</f>
        <v>404.38983326531775</v>
      </c>
    </row>
    <row r="236" spans="1:3" x14ac:dyDescent="0.25">
      <c r="A236" s="8">
        <v>229</v>
      </c>
      <c r="B236" s="9">
        <f t="shared" si="3"/>
        <v>27961507.89923529</v>
      </c>
      <c r="C236" s="10">
        <f>表格1[[#This Row],[年租金]]/(1+投資報酬率)^表格1[[#This Row],[年度]]</f>
        <v>392.83583802916581</v>
      </c>
    </row>
    <row r="237" spans="1:3" x14ac:dyDescent="0.25">
      <c r="A237" s="8">
        <v>230</v>
      </c>
      <c r="B237" s="9">
        <f t="shared" si="3"/>
        <v>28520738.057219997</v>
      </c>
      <c r="C237" s="10">
        <f>表格1[[#This Row],[年租金]]/(1+投資報酬率)^表格1[[#This Row],[年度]]</f>
        <v>381.61195694261829</v>
      </c>
    </row>
    <row r="238" spans="1:3" x14ac:dyDescent="0.25">
      <c r="A238" s="8">
        <v>231</v>
      </c>
      <c r="B238" s="9">
        <f t="shared" si="3"/>
        <v>29091152.818364397</v>
      </c>
      <c r="C238" s="10">
        <f>表格1[[#This Row],[年租金]]/(1+投資報酬率)^表格1[[#This Row],[年度]]</f>
        <v>370.70875817282911</v>
      </c>
    </row>
    <row r="239" spans="1:3" x14ac:dyDescent="0.25">
      <c r="A239" s="8">
        <v>232</v>
      </c>
      <c r="B239" s="9">
        <f t="shared" si="3"/>
        <v>29672975.874731686</v>
      </c>
      <c r="C239" s="10">
        <f>表格1[[#This Row],[年租金]]/(1+投資報酬率)^表格1[[#This Row],[年度]]</f>
        <v>360.11707936789122</v>
      </c>
    </row>
    <row r="240" spans="1:3" x14ac:dyDescent="0.25">
      <c r="A240" s="8">
        <v>233</v>
      </c>
      <c r="B240" s="9">
        <f t="shared" si="3"/>
        <v>30266435.39222632</v>
      </c>
      <c r="C240" s="10">
        <f>表格1[[#This Row],[年租金]]/(1+投資報酬率)^表格1[[#This Row],[年度]]</f>
        <v>349.82801995737998</v>
      </c>
    </row>
    <row r="241" spans="1:3" x14ac:dyDescent="0.25">
      <c r="A241" s="8">
        <v>234</v>
      </c>
      <c r="B241" s="9">
        <f t="shared" si="3"/>
        <v>30871764.100070845</v>
      </c>
      <c r="C241" s="10">
        <f>表格1[[#This Row],[年租金]]/(1+投資報酬率)^表格1[[#This Row],[年度]]</f>
        <v>339.83293367288337</v>
      </c>
    </row>
    <row r="242" spans="1:3" x14ac:dyDescent="0.25">
      <c r="A242" s="8">
        <v>235</v>
      </c>
      <c r="B242" s="9">
        <f t="shared" si="3"/>
        <v>31489199.382072262</v>
      </c>
      <c r="C242" s="10">
        <f>表格1[[#This Row],[年租金]]/(1+投資報酬率)^表格1[[#This Row],[年度]]</f>
        <v>330.12342128222957</v>
      </c>
    </row>
    <row r="243" spans="1:3" x14ac:dyDescent="0.25">
      <c r="A243" s="8">
        <v>236</v>
      </c>
      <c r="B243" s="9">
        <f t="shared" si="3"/>
        <v>32118983.369713709</v>
      </c>
      <c r="C243" s="10">
        <f>表格1[[#This Row],[年租金]]/(1+投資報酬率)^表格1[[#This Row],[年度]]</f>
        <v>320.6913235313088</v>
      </c>
    </row>
    <row r="244" spans="1:3" x14ac:dyDescent="0.25">
      <c r="A244" s="8">
        <v>237</v>
      </c>
      <c r="B244" s="9">
        <f t="shared" si="3"/>
        <v>32761363.037107982</v>
      </c>
      <c r="C244" s="10">
        <f>表格1[[#This Row],[年租金]]/(1+投資報酬率)^表格1[[#This Row],[年度]]</f>
        <v>311.52871428755702</v>
      </c>
    </row>
    <row r="245" spans="1:3" x14ac:dyDescent="0.25">
      <c r="A245" s="8">
        <v>238</v>
      </c>
      <c r="B245" s="9">
        <f t="shared" si="3"/>
        <v>33416590.297850143</v>
      </c>
      <c r="C245" s="10">
        <f>表格1[[#This Row],[年租金]]/(1+投資報酬率)^表格1[[#This Row],[年度]]</f>
        <v>302.62789387934123</v>
      </c>
    </row>
    <row r="246" spans="1:3" x14ac:dyDescent="0.25">
      <c r="A246" s="8">
        <v>239</v>
      </c>
      <c r="B246" s="9">
        <f t="shared" si="3"/>
        <v>34084922.103807144</v>
      </c>
      <c r="C246" s="10">
        <f>表格1[[#This Row],[年租金]]/(1+投資報酬率)^表格1[[#This Row],[年度]]</f>
        <v>293.98138262564561</v>
      </c>
    </row>
    <row r="247" spans="1:3" x14ac:dyDescent="0.25">
      <c r="A247" s="8">
        <v>240</v>
      </c>
      <c r="B247" s="9">
        <f t="shared" si="3"/>
        <v>34766620.54588329</v>
      </c>
      <c r="C247" s="10">
        <f>表格1[[#This Row],[年租金]]/(1+投資報酬率)^表格1[[#This Row],[年度]]</f>
        <v>285.58191455062718</v>
      </c>
    </row>
    <row r="248" spans="1:3" x14ac:dyDescent="0.25">
      <c r="A248" s="8">
        <v>241</v>
      </c>
      <c r="B248" s="9">
        <f t="shared" si="3"/>
        <v>35461952.95680096</v>
      </c>
      <c r="C248" s="10">
        <f>表格1[[#This Row],[年租金]]/(1+投資報酬率)^表格1[[#This Row],[年度]]</f>
        <v>277.42243127775214</v>
      </c>
    </row>
    <row r="249" spans="1:3" x14ac:dyDescent="0.25">
      <c r="A249" s="8">
        <v>242</v>
      </c>
      <c r="B249" s="9">
        <f t="shared" si="3"/>
        <v>36171192.015936978</v>
      </c>
      <c r="C249" s="10">
        <f>表格1[[#This Row],[年租金]]/(1+投資報酬率)^表格1[[#This Row],[年度]]</f>
        <v>269.49607609838779</v>
      </c>
    </row>
    <row r="250" spans="1:3" x14ac:dyDescent="0.25">
      <c r="A250" s="8">
        <v>243</v>
      </c>
      <c r="B250" s="9">
        <f t="shared" si="3"/>
        <v>36894615.856255718</v>
      </c>
      <c r="C250" s="10">
        <f>表格1[[#This Row],[年租金]]/(1+投資報酬率)^表格1[[#This Row],[年度]]</f>
        <v>261.79618820986246</v>
      </c>
    </row>
    <row r="251" spans="1:3" x14ac:dyDescent="0.25">
      <c r="A251" s="8">
        <v>244</v>
      </c>
      <c r="B251" s="9">
        <f t="shared" si="3"/>
        <v>37632508.173380829</v>
      </c>
      <c r="C251" s="10">
        <f>表格1[[#This Row],[年租金]]/(1+投資報酬率)^表格1[[#This Row],[年度]]</f>
        <v>254.31629711815202</v>
      </c>
    </row>
    <row r="252" spans="1:3" x14ac:dyDescent="0.25">
      <c r="A252" s="8">
        <v>245</v>
      </c>
      <c r="B252" s="9">
        <f t="shared" si="3"/>
        <v>38385158.336848445</v>
      </c>
      <c r="C252" s="10">
        <f>表格1[[#This Row],[年租金]]/(1+投資報酬率)^表格1[[#This Row],[年度]]</f>
        <v>247.05011720049063</v>
      </c>
    </row>
    <row r="253" spans="1:3" x14ac:dyDescent="0.25">
      <c r="A253" s="8">
        <v>246</v>
      </c>
      <c r="B253" s="9">
        <f t="shared" si="3"/>
        <v>39152861.503585413</v>
      </c>
      <c r="C253" s="10">
        <f>表格1[[#This Row],[年租金]]/(1+投資報酬率)^表格1[[#This Row],[年度]]</f>
        <v>239.99154242333378</v>
      </c>
    </row>
    <row r="254" spans="1:3" x14ac:dyDescent="0.25">
      <c r="A254" s="8">
        <v>247</v>
      </c>
      <c r="B254" s="9">
        <f t="shared" si="3"/>
        <v>39935918.733657122</v>
      </c>
      <c r="C254" s="10">
        <f>表格1[[#This Row],[年租金]]/(1+投資報酬率)^表格1[[#This Row],[年度]]</f>
        <v>233.13464121123843</v>
      </c>
    </row>
    <row r="255" spans="1:3" x14ac:dyDescent="0.25">
      <c r="A255" s="8">
        <v>248</v>
      </c>
      <c r="B255" s="9">
        <f t="shared" si="3"/>
        <v>40734637.108330265</v>
      </c>
      <c r="C255" s="10">
        <f>表格1[[#This Row],[年租金]]/(1+投資報酬率)^表格1[[#This Row],[年度]]</f>
        <v>226.47365146234594</v>
      </c>
    </row>
    <row r="256" spans="1:3" x14ac:dyDescent="0.25">
      <c r="A256" s="8">
        <v>249</v>
      </c>
      <c r="B256" s="9">
        <f t="shared" si="3"/>
        <v>41549329.850496873</v>
      </c>
      <c r="C256" s="10">
        <f>表格1[[#This Row],[年租金]]/(1+投資報酬率)^表格1[[#This Row],[年度]]</f>
        <v>220.0029757062789</v>
      </c>
    </row>
    <row r="257" spans="1:3" x14ac:dyDescent="0.25">
      <c r="A257" s="8">
        <v>250</v>
      </c>
      <c r="B257" s="9">
        <f t="shared" si="3"/>
        <v>42380316.447506808</v>
      </c>
      <c r="C257" s="10">
        <f>表格1[[#This Row],[年租金]]/(1+投資報酬率)^表格1[[#This Row],[年度]]</f>
        <v>213.7171764003852</v>
      </c>
    </row>
    <row r="258" spans="1:3" x14ac:dyDescent="0.25">
      <c r="A258" s="8">
        <v>251</v>
      </c>
      <c r="B258" s="9">
        <f t="shared" si="3"/>
        <v>43227922.776456945</v>
      </c>
      <c r="C258" s="10">
        <f>表格1[[#This Row],[年租金]]/(1+投資報酬率)^表格1[[#This Row],[年度]]</f>
        <v>207.61097136037421</v>
      </c>
    </row>
    <row r="259" spans="1:3" x14ac:dyDescent="0.25">
      <c r="A259" s="8">
        <v>252</v>
      </c>
      <c r="B259" s="9">
        <f t="shared" si="3"/>
        <v>44092481.231986083</v>
      </c>
      <c r="C259" s="10">
        <f>表格1[[#This Row],[年租金]]/(1+投資報酬率)^表格1[[#This Row],[年度]]</f>
        <v>201.67922932150637</v>
      </c>
    </row>
    <row r="260" spans="1:3" x14ac:dyDescent="0.25">
      <c r="A260" s="8">
        <v>253</v>
      </c>
      <c r="B260" s="9">
        <f t="shared" si="3"/>
        <v>44974330.856625803</v>
      </c>
      <c r="C260" s="10">
        <f>表格1[[#This Row],[年租金]]/(1+投資報酬率)^表格1[[#This Row],[年度]]</f>
        <v>195.91696562660616</v>
      </c>
    </row>
    <row r="261" spans="1:3" x14ac:dyDescent="0.25">
      <c r="A261" s="8">
        <v>254</v>
      </c>
      <c r="B261" s="9">
        <f t="shared" si="3"/>
        <v>45873817.473758318</v>
      </c>
      <c r="C261" s="10">
        <f>表格1[[#This Row],[年租金]]/(1+投資報酬率)^表格1[[#This Row],[年度]]</f>
        <v>190.31933803727463</v>
      </c>
    </row>
    <row r="262" spans="1:3" x14ac:dyDescent="0.25">
      <c r="A262" s="8">
        <v>255</v>
      </c>
      <c r="B262" s="9">
        <f t="shared" si="3"/>
        <v>46791293.823233485</v>
      </c>
      <c r="C262" s="10">
        <f>表格1[[#This Row],[年租金]]/(1+投資報酬率)^表格1[[#This Row],[年度]]</f>
        <v>184.881642664781</v>
      </c>
    </row>
    <row r="263" spans="1:3" x14ac:dyDescent="0.25">
      <c r="A263" s="8">
        <v>256</v>
      </c>
      <c r="B263" s="9">
        <f t="shared" si="3"/>
        <v>47727119.699698158</v>
      </c>
      <c r="C263" s="10">
        <f>表格1[[#This Row],[年租金]]/(1+投資報酬率)^表格1[[#This Row],[年度]]</f>
        <v>179.59931001721586</v>
      </c>
    </row>
    <row r="264" spans="1:3" x14ac:dyDescent="0.25">
      <c r="A264" s="8">
        <v>257</v>
      </c>
      <c r="B264" s="9">
        <f t="shared" ref="B264:B327" si="4">B263*(1+租金成長率)</f>
        <v>48681662.093692124</v>
      </c>
      <c r="C264" s="10">
        <f>表格1[[#This Row],[年租金]]/(1+投資報酬率)^表格1[[#This Row],[年度]]</f>
        <v>174.46790115958112</v>
      </c>
    </row>
    <row r="265" spans="1:3" x14ac:dyDescent="0.25">
      <c r="A265" s="8">
        <v>258</v>
      </c>
      <c r="B265" s="9">
        <f t="shared" si="4"/>
        <v>49655295.335565969</v>
      </c>
      <c r="C265" s="10">
        <f>表格1[[#This Row],[年租金]]/(1+投資報酬率)^表格1[[#This Row],[年度]]</f>
        <v>169.48310398359308</v>
      </c>
    </row>
    <row r="266" spans="1:3" x14ac:dyDescent="0.25">
      <c r="A266" s="8">
        <v>259</v>
      </c>
      <c r="B266" s="9">
        <f t="shared" si="4"/>
        <v>50648401.242277287</v>
      </c>
      <c r="C266" s="10">
        <f>表格1[[#This Row],[年租金]]/(1+投資報酬率)^表格1[[#This Row],[年度]]</f>
        <v>164.64072958406186</v>
      </c>
    </row>
    <row r="267" spans="1:3" x14ac:dyDescent="0.25">
      <c r="A267" s="8">
        <v>260</v>
      </c>
      <c r="B267" s="9">
        <f t="shared" si="4"/>
        <v>51661369.267122835</v>
      </c>
      <c r="C267" s="10">
        <f>表格1[[#This Row],[年租金]]/(1+投資報酬率)^表格1[[#This Row],[年度]]</f>
        <v>159.93670873880296</v>
      </c>
    </row>
    <row r="268" spans="1:3" x14ac:dyDescent="0.25">
      <c r="A268" s="8">
        <v>261</v>
      </c>
      <c r="B268" s="9">
        <f t="shared" si="4"/>
        <v>52694596.652465291</v>
      </c>
      <c r="C268" s="10">
        <f>表格1[[#This Row],[年租金]]/(1+投資報酬率)^表格1[[#This Row],[年度]]</f>
        <v>155.36708848912286</v>
      </c>
    </row>
    <row r="269" spans="1:3" x14ac:dyDescent="0.25">
      <c r="A269" s="8">
        <v>262</v>
      </c>
      <c r="B269" s="9">
        <f t="shared" si="4"/>
        <v>53748488.585514598</v>
      </c>
      <c r="C269" s="10">
        <f>表格1[[#This Row],[年租金]]/(1+投資報酬率)^表格1[[#This Row],[年度]]</f>
        <v>150.92802881800506</v>
      </c>
    </row>
    <row r="270" spans="1:3" x14ac:dyDescent="0.25">
      <c r="A270" s="8">
        <v>263</v>
      </c>
      <c r="B270" s="9">
        <f t="shared" si="4"/>
        <v>54823458.357224889</v>
      </c>
      <c r="C270" s="10">
        <f>表格1[[#This Row],[年租金]]/(1+投資報酬率)^表格1[[#This Row],[年度]]</f>
        <v>146.61579942320489</v>
      </c>
    </row>
    <row r="271" spans="1:3" x14ac:dyDescent="0.25">
      <c r="A271" s="8">
        <v>264</v>
      </c>
      <c r="B271" s="9">
        <f t="shared" si="4"/>
        <v>55919927.524369389</v>
      </c>
      <c r="C271" s="10">
        <f>表格1[[#This Row],[年租金]]/(1+投資報酬率)^表格1[[#This Row],[年度]]</f>
        <v>142.42677658254192</v>
      </c>
    </row>
    <row r="272" spans="1:3" x14ac:dyDescent="0.25">
      <c r="A272" s="8">
        <v>265</v>
      </c>
      <c r="B272" s="9">
        <f t="shared" si="4"/>
        <v>57038326.07485678</v>
      </c>
      <c r="C272" s="10">
        <f>表格1[[#This Row],[年租金]]/(1+投資報酬率)^表格1[[#This Row],[年度]]</f>
        <v>138.35744010875501</v>
      </c>
    </row>
    <row r="273" spans="1:3" x14ac:dyDescent="0.25">
      <c r="A273" s="8">
        <v>266</v>
      </c>
      <c r="B273" s="9">
        <f t="shared" si="4"/>
        <v>58179092.596353918</v>
      </c>
      <c r="C273" s="10">
        <f>表格1[[#This Row],[年租金]]/(1+投資報酬率)^表格1[[#This Row],[年度]]</f>
        <v>134.40437039136202</v>
      </c>
    </row>
    <row r="274" spans="1:3" x14ac:dyDescent="0.25">
      <c r="A274" s="8">
        <v>267</v>
      </c>
      <c r="B274" s="9">
        <f t="shared" si="4"/>
        <v>59342674.448280998</v>
      </c>
      <c r="C274" s="10">
        <f>表格1[[#This Row],[年租金]]/(1+投資報酬率)^表格1[[#This Row],[年度]]</f>
        <v>130.56424552303739</v>
      </c>
    </row>
    <row r="275" spans="1:3" x14ac:dyDescent="0.25">
      <c r="A275" s="8">
        <v>268</v>
      </c>
      <c r="B275" s="9">
        <f t="shared" si="4"/>
        <v>60529527.937246621</v>
      </c>
      <c r="C275" s="10">
        <f>表格1[[#This Row],[年租金]]/(1+投資報酬率)^表格1[[#This Row],[年度]]</f>
        <v>126.83383850809348</v>
      </c>
    </row>
    <row r="276" spans="1:3" x14ac:dyDescent="0.25">
      <c r="A276" s="8">
        <v>269</v>
      </c>
      <c r="B276" s="9">
        <f t="shared" si="4"/>
        <v>61740118.495991558</v>
      </c>
      <c r="C276" s="10">
        <f>表格1[[#This Row],[年租金]]/(1+投資報酬率)^表格1[[#This Row],[年度]]</f>
        <v>123.21001455071938</v>
      </c>
    </row>
    <row r="277" spans="1:3" x14ac:dyDescent="0.25">
      <c r="A277" s="8">
        <v>270</v>
      </c>
      <c r="B277" s="9">
        <f t="shared" si="4"/>
        <v>62974920.865911387</v>
      </c>
      <c r="C277" s="10">
        <f>表格1[[#This Row],[年租金]]/(1+投資報酬率)^表格1[[#This Row],[年度]]</f>
        <v>119.68972842069884</v>
      </c>
    </row>
    <row r="278" spans="1:3" x14ac:dyDescent="0.25">
      <c r="A278" s="8">
        <v>271</v>
      </c>
      <c r="B278" s="9">
        <f t="shared" si="4"/>
        <v>64234419.283229619</v>
      </c>
      <c r="C278" s="10">
        <f>表格1[[#This Row],[年租金]]/(1+投資報酬率)^表格1[[#This Row],[年度]]</f>
        <v>116.27002189439314</v>
      </c>
    </row>
    <row r="279" spans="1:3" x14ac:dyDescent="0.25">
      <c r="A279" s="8">
        <v>272</v>
      </c>
      <c r="B279" s="9">
        <f t="shared" si="4"/>
        <v>65519107.668894216</v>
      </c>
      <c r="C279" s="10">
        <f>表格1[[#This Row],[年租金]]/(1+投資報酬率)^表格1[[#This Row],[年度]]</f>
        <v>112.94802126883906</v>
      </c>
    </row>
    <row r="280" spans="1:3" x14ac:dyDescent="0.25">
      <c r="A280" s="8">
        <v>273</v>
      </c>
      <c r="B280" s="9">
        <f t="shared" si="4"/>
        <v>66829489.8222721</v>
      </c>
      <c r="C280" s="10">
        <f>表格1[[#This Row],[年租金]]/(1+投資報酬率)^表格1[[#This Row],[年度]]</f>
        <v>109.72093494687222</v>
      </c>
    </row>
    <row r="281" spans="1:3" x14ac:dyDescent="0.25">
      <c r="A281" s="8">
        <v>274</v>
      </c>
      <c r="B281" s="9">
        <f t="shared" si="4"/>
        <v>68166079.618717536</v>
      </c>
      <c r="C281" s="10">
        <f>表格1[[#This Row],[年租金]]/(1+投資報酬率)^表格1[[#This Row],[年度]]</f>
        <v>106.58605109124728</v>
      </c>
    </row>
    <row r="282" spans="1:3" x14ac:dyDescent="0.25">
      <c r="A282" s="8">
        <v>275</v>
      </c>
      <c r="B282" s="9">
        <f t="shared" si="4"/>
        <v>69529401.211091891</v>
      </c>
      <c r="C282" s="10">
        <f>表格1[[#This Row],[年租金]]/(1+投資報酬率)^表格1[[#This Row],[年度]]</f>
        <v>103.54073534578309</v>
      </c>
    </row>
    <row r="283" spans="1:3" x14ac:dyDescent="0.25">
      <c r="A283" s="8">
        <v>276</v>
      </c>
      <c r="B283" s="9">
        <f t="shared" si="4"/>
        <v>70919989.235313728</v>
      </c>
      <c r="C283" s="10">
        <f>表格1[[#This Row],[年租金]]/(1+投資報酬率)^表格1[[#This Row],[年度]]</f>
        <v>100.58242862161786</v>
      </c>
    </row>
    <row r="284" spans="1:3" x14ac:dyDescent="0.25">
      <c r="A284" s="8">
        <v>277</v>
      </c>
      <c r="B284" s="9">
        <f t="shared" si="4"/>
        <v>72338389.020020008</v>
      </c>
      <c r="C284" s="10">
        <f>表格1[[#This Row],[年租金]]/(1+投資報酬率)^表格1[[#This Row],[年度]]</f>
        <v>97.7086449467145</v>
      </c>
    </row>
    <row r="285" spans="1:3" x14ac:dyDescent="0.25">
      <c r="A285" s="8">
        <v>278</v>
      </c>
      <c r="B285" s="9">
        <f t="shared" si="4"/>
        <v>73785156.800420403</v>
      </c>
      <c r="C285" s="10">
        <f>表格1[[#This Row],[年租金]]/(1+投資報酬率)^表格1[[#This Row],[年度]]</f>
        <v>94.916969376808368</v>
      </c>
    </row>
    <row r="286" spans="1:3" x14ac:dyDescent="0.25">
      <c r="A286" s="8">
        <v>279</v>
      </c>
      <c r="B286" s="9">
        <f t="shared" si="4"/>
        <v>75260859.936428815</v>
      </c>
      <c r="C286" s="10">
        <f>表格1[[#This Row],[年租金]]/(1+投資報酬率)^表格1[[#This Row],[年度]]</f>
        <v>92.205055966042408</v>
      </c>
    </row>
    <row r="287" spans="1:3" x14ac:dyDescent="0.25">
      <c r="A287" s="8">
        <v>280</v>
      </c>
      <c r="B287" s="9">
        <f t="shared" si="4"/>
        <v>76766077.135157391</v>
      </c>
      <c r="C287" s="10">
        <f>表格1[[#This Row],[年租金]]/(1+投資報酬率)^表格1[[#This Row],[年度]]</f>
        <v>89.570625795584064</v>
      </c>
    </row>
    <row r="288" spans="1:3" x14ac:dyDescent="0.25">
      <c r="A288" s="8">
        <v>281</v>
      </c>
      <c r="B288" s="9">
        <f t="shared" si="4"/>
        <v>78301398.677860543</v>
      </c>
      <c r="C288" s="10">
        <f>表格1[[#This Row],[年租金]]/(1+投資報酬率)^表格1[[#This Row],[年度]]</f>
        <v>87.011465058567381</v>
      </c>
    </row>
    <row r="289" spans="1:3" x14ac:dyDescent="0.25">
      <c r="A289" s="8">
        <v>282</v>
      </c>
      <c r="B289" s="9">
        <f t="shared" si="4"/>
        <v>79867426.651417762</v>
      </c>
      <c r="C289" s="10">
        <f>表格1[[#This Row],[年租金]]/(1+投資報酬率)^表格1[[#This Row],[年度]]</f>
        <v>84.525423199751174</v>
      </c>
    </row>
    <row r="290" spans="1:3" x14ac:dyDescent="0.25">
      <c r="A290" s="8">
        <v>283</v>
      </c>
      <c r="B290" s="9">
        <f t="shared" si="4"/>
        <v>81464775.184446111</v>
      </c>
      <c r="C290" s="10">
        <f>表格1[[#This Row],[年租金]]/(1+投資報酬率)^表格1[[#This Row],[年度]]</f>
        <v>82.1104111083297</v>
      </c>
    </row>
    <row r="291" spans="1:3" x14ac:dyDescent="0.25">
      <c r="A291" s="8">
        <v>284</v>
      </c>
      <c r="B291" s="9">
        <f t="shared" si="4"/>
        <v>83094070.688135028</v>
      </c>
      <c r="C291" s="10">
        <f>表格1[[#This Row],[年租金]]/(1+投資報酬率)^表格1[[#This Row],[年度]]</f>
        <v>79.764399362377432</v>
      </c>
    </row>
    <row r="292" spans="1:3" x14ac:dyDescent="0.25">
      <c r="A292" s="8">
        <v>285</v>
      </c>
      <c r="B292" s="9">
        <f t="shared" si="4"/>
        <v>84755952.101897731</v>
      </c>
      <c r="C292" s="10">
        <f>表格1[[#This Row],[年租金]]/(1+投資報酬率)^表格1[[#This Row],[年度]]</f>
        <v>77.485416523452344</v>
      </c>
    </row>
    <row r="293" spans="1:3" x14ac:dyDescent="0.25">
      <c r="A293" s="8">
        <v>286</v>
      </c>
      <c r="B293" s="9">
        <f t="shared" si="4"/>
        <v>86451071.14393568</v>
      </c>
      <c r="C293" s="10">
        <f>表格1[[#This Row],[年租金]]/(1+投資報酬率)^表格1[[#This Row],[年度]]</f>
        <v>75.271547479925161</v>
      </c>
    </row>
    <row r="294" spans="1:3" x14ac:dyDescent="0.25">
      <c r="A294" s="8">
        <v>287</v>
      </c>
      <c r="B294" s="9">
        <f t="shared" si="4"/>
        <v>88180092.566814393</v>
      </c>
      <c r="C294" s="10">
        <f>表格1[[#This Row],[年租金]]/(1+投資報酬率)^表格1[[#This Row],[年度]]</f>
        <v>73.12093183764155</v>
      </c>
    </row>
    <row r="295" spans="1:3" x14ac:dyDescent="0.25">
      <c r="A295" s="8">
        <v>288</v>
      </c>
      <c r="B295" s="9">
        <f t="shared" si="4"/>
        <v>89943694.418150678</v>
      </c>
      <c r="C295" s="10">
        <f>表格1[[#This Row],[年租金]]/(1+投資報酬率)^表格1[[#This Row],[年度]]</f>
        <v>71.031762356566077</v>
      </c>
    </row>
    <row r="296" spans="1:3" x14ac:dyDescent="0.25">
      <c r="A296" s="8">
        <v>289</v>
      </c>
      <c r="B296" s="9">
        <f t="shared" si="4"/>
        <v>91742568.306513697</v>
      </c>
      <c r="C296" s="10">
        <f>表格1[[#This Row],[年租金]]/(1+投資報酬率)^表格1[[#This Row],[年度]]</f>
        <v>69.002283432092767</v>
      </c>
    </row>
    <row r="297" spans="1:3" x14ac:dyDescent="0.25">
      <c r="A297" s="8">
        <v>290</v>
      </c>
      <c r="B297" s="9">
        <f t="shared" si="4"/>
        <v>93577419.672643974</v>
      </c>
      <c r="C297" s="10">
        <f>表格1[[#This Row],[年租金]]/(1+投資報酬率)^表格1[[#This Row],[年度]]</f>
        <v>67.030789619747253</v>
      </c>
    </row>
    <row r="298" spans="1:3" x14ac:dyDescent="0.25">
      <c r="A298" s="8">
        <v>291</v>
      </c>
      <c r="B298" s="9">
        <f t="shared" si="4"/>
        <v>95448968.066096857</v>
      </c>
      <c r="C298" s="10">
        <f>表格1[[#This Row],[年租金]]/(1+投資報酬率)^表格1[[#This Row],[年度]]</f>
        <v>65.115624202040195</v>
      </c>
    </row>
    <row r="299" spans="1:3" x14ac:dyDescent="0.25">
      <c r="A299" s="8">
        <v>292</v>
      </c>
      <c r="B299" s="9">
        <f t="shared" si="4"/>
        <v>97357947.427418798</v>
      </c>
      <c r="C299" s="10">
        <f>表格1[[#This Row],[年租金]]/(1+投資報酬率)^表格1[[#This Row],[年度]]</f>
        <v>63.255177796267624</v>
      </c>
    </row>
    <row r="300" spans="1:3" x14ac:dyDescent="0.25">
      <c r="A300" s="8">
        <v>293</v>
      </c>
      <c r="B300" s="9">
        <f t="shared" si="4"/>
        <v>99305106.375967175</v>
      </c>
      <c r="C300" s="10">
        <f>表格1[[#This Row],[年租金]]/(1+投資報酬率)^表格1[[#This Row],[年度]]</f>
        <v>61.447887002088542</v>
      </c>
    </row>
    <row r="301" spans="1:3" x14ac:dyDescent="0.25">
      <c r="A301" s="8">
        <v>294</v>
      </c>
      <c r="B301" s="9">
        <f t="shared" si="4"/>
        <v>101291208.50348651</v>
      </c>
      <c r="C301" s="10">
        <f>表格1[[#This Row],[年租金]]/(1+投資報酬率)^表格1[[#This Row],[年度]]</f>
        <v>59.692233087743162</v>
      </c>
    </row>
    <row r="302" spans="1:3" x14ac:dyDescent="0.25">
      <c r="A302" s="8">
        <v>295</v>
      </c>
      <c r="B302" s="9">
        <f t="shared" si="4"/>
        <v>103317032.67355625</v>
      </c>
      <c r="C302" s="10">
        <f>表格1[[#This Row],[年租金]]/(1+投資報酬率)^表格1[[#This Row],[年度]]</f>
        <v>57.986740713807642</v>
      </c>
    </row>
    <row r="303" spans="1:3" x14ac:dyDescent="0.25">
      <c r="A303" s="8">
        <v>296</v>
      </c>
      <c r="B303" s="9">
        <f t="shared" si="4"/>
        <v>105383373.32702738</v>
      </c>
      <c r="C303" s="10">
        <f>表格1[[#This Row],[年租金]]/(1+投資報酬率)^表格1[[#This Row],[年度]]</f>
        <v>56.329976693413144</v>
      </c>
    </row>
    <row r="304" spans="1:3" x14ac:dyDescent="0.25">
      <c r="A304" s="8">
        <v>297</v>
      </c>
      <c r="B304" s="9">
        <f t="shared" si="4"/>
        <v>107491040.79356793</v>
      </c>
      <c r="C304" s="10">
        <f>表格1[[#This Row],[年租金]]/(1+投資報酬率)^表格1[[#This Row],[年度]]</f>
        <v>54.720548787887047</v>
      </c>
    </row>
    <row r="305" spans="1:3" x14ac:dyDescent="0.25">
      <c r="A305" s="8">
        <v>298</v>
      </c>
      <c r="B305" s="9">
        <f t="shared" si="4"/>
        <v>109640861.60943928</v>
      </c>
      <c r="C305" s="10">
        <f>表格1[[#This Row],[年租金]]/(1+投資報酬率)^表格1[[#This Row],[年度]]</f>
        <v>53.15710453680456</v>
      </c>
    </row>
    <row r="306" spans="1:3" x14ac:dyDescent="0.25">
      <c r="A306" s="8">
        <v>299</v>
      </c>
      <c r="B306" s="9">
        <f t="shared" si="4"/>
        <v>111833678.84162807</v>
      </c>
      <c r="C306" s="10">
        <f>表格1[[#This Row],[年租金]]/(1+投資報酬率)^表格1[[#This Row],[年度]]</f>
        <v>51.638330121467284</v>
      </c>
    </row>
    <row r="307" spans="1:3" x14ac:dyDescent="0.25">
      <c r="A307" s="8">
        <v>300</v>
      </c>
      <c r="B307" s="9">
        <f t="shared" si="4"/>
        <v>114070352.41846064</v>
      </c>
      <c r="C307" s="10">
        <f>表格1[[#This Row],[年租金]]/(1+投資報酬率)^表格1[[#This Row],[年度]]</f>
        <v>50.162949260853935</v>
      </c>
    </row>
    <row r="308" spans="1:3" x14ac:dyDescent="0.25">
      <c r="A308" s="8">
        <v>301</v>
      </c>
      <c r="B308" s="9">
        <f t="shared" si="4"/>
        <v>116351759.46682985</v>
      </c>
      <c r="C308" s="10">
        <f>表格1[[#This Row],[年租金]]/(1+投資報酬率)^表格1[[#This Row],[年度]]</f>
        <v>48.729722139115246</v>
      </c>
    </row>
    <row r="309" spans="1:3" x14ac:dyDescent="0.25">
      <c r="A309" s="8">
        <v>302</v>
      </c>
      <c r="B309" s="9">
        <f t="shared" si="4"/>
        <v>118678794.65616645</v>
      </c>
      <c r="C309" s="10">
        <f>表格1[[#This Row],[年租金]]/(1+投資報酬率)^表格1[[#This Row],[年度]]</f>
        <v>47.337444363711967</v>
      </c>
    </row>
    <row r="310" spans="1:3" x14ac:dyDescent="0.25">
      <c r="A310" s="8">
        <v>303</v>
      </c>
      <c r="B310" s="9">
        <f t="shared" si="4"/>
        <v>121052370.54928978</v>
      </c>
      <c r="C310" s="10">
        <f>表格1[[#This Row],[年租金]]/(1+投資報酬率)^表格1[[#This Row],[年度]]</f>
        <v>45.984945953320178</v>
      </c>
    </row>
    <row r="311" spans="1:3" x14ac:dyDescent="0.25">
      <c r="A311" s="8">
        <v>304</v>
      </c>
      <c r="B311" s="9">
        <f t="shared" si="4"/>
        <v>123473417.96027558</v>
      </c>
      <c r="C311" s="10">
        <f>表格1[[#This Row],[年租金]]/(1+投資報酬率)^表格1[[#This Row],[年度]]</f>
        <v>44.671090354653899</v>
      </c>
    </row>
    <row r="312" spans="1:3" x14ac:dyDescent="0.25">
      <c r="A312" s="8">
        <v>305</v>
      </c>
      <c r="B312" s="9">
        <f t="shared" si="4"/>
        <v>125942886.31948109</v>
      </c>
      <c r="C312" s="10">
        <f>表格1[[#This Row],[年租金]]/(1+投資報酬率)^表格1[[#This Row],[年度]]</f>
        <v>43.394773487378068</v>
      </c>
    </row>
    <row r="313" spans="1:3" x14ac:dyDescent="0.25">
      <c r="A313" s="8">
        <v>306</v>
      </c>
      <c r="B313" s="9">
        <f t="shared" si="4"/>
        <v>128461744.04587071</v>
      </c>
      <c r="C313" s="10">
        <f>表格1[[#This Row],[年租金]]/(1+投資報酬率)^表格1[[#This Row],[年度]]</f>
        <v>42.154922816310119</v>
      </c>
    </row>
    <row r="314" spans="1:3" x14ac:dyDescent="0.25">
      <c r="A314" s="8">
        <v>307</v>
      </c>
      <c r="B314" s="9">
        <f t="shared" si="4"/>
        <v>131030978.92678812</v>
      </c>
      <c r="C314" s="10">
        <f>表格1[[#This Row],[年租金]]/(1+投資報酬率)^表格1[[#This Row],[年度]]</f>
        <v>40.950496450129833</v>
      </c>
    </row>
    <row r="315" spans="1:3" x14ac:dyDescent="0.25">
      <c r="A315" s="8">
        <v>308</v>
      </c>
      <c r="B315" s="9">
        <f t="shared" si="4"/>
        <v>133651598.50532389</v>
      </c>
      <c r="C315" s="10">
        <f>表格1[[#This Row],[年租金]]/(1+投資報酬率)^表格1[[#This Row],[年度]]</f>
        <v>39.780482265840412</v>
      </c>
    </row>
    <row r="316" spans="1:3" x14ac:dyDescent="0.25">
      <c r="A316" s="8">
        <v>309</v>
      </c>
      <c r="B316" s="9">
        <f t="shared" si="4"/>
        <v>136324630.47543037</v>
      </c>
      <c r="C316" s="10">
        <f>表格1[[#This Row],[年租金]]/(1+投資報酬率)^表格1[[#This Row],[年度]]</f>
        <v>38.643897058244974</v>
      </c>
    </row>
    <row r="317" spans="1:3" x14ac:dyDescent="0.25">
      <c r="A317" s="8">
        <v>310</v>
      </c>
      <c r="B317" s="9">
        <f t="shared" si="4"/>
        <v>139051123.08493897</v>
      </c>
      <c r="C317" s="10">
        <f>表格1[[#This Row],[年租金]]/(1+投資報酬率)^表格1[[#This Row],[年度]]</f>
        <v>37.539785713723688</v>
      </c>
    </row>
    <row r="318" spans="1:3" x14ac:dyDescent="0.25">
      <c r="A318" s="8">
        <v>311</v>
      </c>
      <c r="B318" s="9">
        <f t="shared" si="4"/>
        <v>141832145.54663774</v>
      </c>
      <c r="C318" s="10">
        <f>表格1[[#This Row],[年租金]]/(1+投資報酬率)^表格1[[#This Row],[年度]]</f>
        <v>36.46722040761729</v>
      </c>
    </row>
    <row r="319" spans="1:3" x14ac:dyDescent="0.25">
      <c r="A319" s="8">
        <v>312</v>
      </c>
      <c r="B319" s="9">
        <f t="shared" si="4"/>
        <v>144668788.45757049</v>
      </c>
      <c r="C319" s="10">
        <f>表格1[[#This Row],[年租金]]/(1+投資報酬率)^表格1[[#This Row],[年度]]</f>
        <v>35.425299824542513</v>
      </c>
    </row>
    <row r="320" spans="1:3" x14ac:dyDescent="0.25">
      <c r="A320" s="8">
        <v>313</v>
      </c>
      <c r="B320" s="9">
        <f t="shared" si="4"/>
        <v>147562164.22672191</v>
      </c>
      <c r="C320" s="10">
        <f>表格1[[#This Row],[年租金]]/(1+投資報酬率)^表格1[[#This Row],[年度]]</f>
        <v>34.413148400984156</v>
      </c>
    </row>
    <row r="321" spans="1:3" x14ac:dyDescent="0.25">
      <c r="A321" s="8">
        <v>314</v>
      </c>
      <c r="B321" s="9">
        <f t="shared" si="4"/>
        <v>150513407.51125637</v>
      </c>
      <c r="C321" s="10">
        <f>表格1[[#This Row],[年租金]]/(1+投資報酬率)^表格1[[#This Row],[年度]]</f>
        <v>33.429915589527461</v>
      </c>
    </row>
    <row r="322" spans="1:3" x14ac:dyDescent="0.25">
      <c r="A322" s="8">
        <v>315</v>
      </c>
      <c r="B322" s="9">
        <f t="shared" si="4"/>
        <v>153523675.6614815</v>
      </c>
      <c r="C322" s="10">
        <f>表格1[[#This Row],[年租金]]/(1+投資報酬率)^表格1[[#This Row],[年度]]</f>
        <v>32.474775144112392</v>
      </c>
    </row>
    <row r="323" spans="1:3" x14ac:dyDescent="0.25">
      <c r="A323" s="8">
        <v>316</v>
      </c>
      <c r="B323" s="9">
        <f t="shared" si="4"/>
        <v>156594149.17471114</v>
      </c>
      <c r="C323" s="10">
        <f>表格1[[#This Row],[年租金]]/(1+投資報酬率)^表格1[[#This Row],[年度]]</f>
        <v>31.546924425709193</v>
      </c>
    </row>
    <row r="324" spans="1:3" x14ac:dyDescent="0.25">
      <c r="A324" s="8">
        <v>317</v>
      </c>
      <c r="B324" s="9">
        <f t="shared" si="4"/>
        <v>159726032.15820536</v>
      </c>
      <c r="C324" s="10">
        <f>表格1[[#This Row],[年租金]]/(1+投資報酬率)^表格1[[#This Row],[年度]]</f>
        <v>30.645583727831777</v>
      </c>
    </row>
    <row r="325" spans="1:3" x14ac:dyDescent="0.25">
      <c r="A325" s="8">
        <v>318</v>
      </c>
      <c r="B325" s="9">
        <f t="shared" si="4"/>
        <v>162920552.80136946</v>
      </c>
      <c r="C325" s="10">
        <f>表格1[[#This Row],[年租金]]/(1+投資報酬率)^表格1[[#This Row],[年度]]</f>
        <v>29.769995621322309</v>
      </c>
    </row>
    <row r="326" spans="1:3" x14ac:dyDescent="0.25">
      <c r="A326" s="8">
        <v>319</v>
      </c>
      <c r="B326" s="9">
        <f t="shared" si="4"/>
        <v>166178963.85739684</v>
      </c>
      <c r="C326" s="10">
        <f>表格1[[#This Row],[年租金]]/(1+投資報酬率)^表格1[[#This Row],[年度]]</f>
        <v>28.919424317855942</v>
      </c>
    </row>
    <row r="327" spans="1:3" x14ac:dyDescent="0.25">
      <c r="A327" s="8">
        <v>320</v>
      </c>
      <c r="B327" s="9">
        <f t="shared" si="4"/>
        <v>169502543.13454479</v>
      </c>
      <c r="C327" s="10">
        <f>表格1[[#This Row],[年租金]]/(1+投資報酬率)^表格1[[#This Row],[年度]]</f>
        <v>28.093155051631491</v>
      </c>
    </row>
    <row r="328" spans="1:3" x14ac:dyDescent="0.25">
      <c r="A328" s="8">
        <v>321</v>
      </c>
      <c r="B328" s="9">
        <f t="shared" ref="B328:B391" si="5">B327*(1+租金成長率)</f>
        <v>172892593.99723569</v>
      </c>
      <c r="C328" s="10">
        <f>表格1[[#This Row],[年租金]]/(1+投資報酬率)^表格1[[#This Row],[年度]]</f>
        <v>27.290493478727733</v>
      </c>
    </row>
    <row r="329" spans="1:3" x14ac:dyDescent="0.25">
      <c r="A329" s="8">
        <v>322</v>
      </c>
      <c r="B329" s="9">
        <f t="shared" si="5"/>
        <v>176350445.8771804</v>
      </c>
      <c r="C329" s="10">
        <f>表格1[[#This Row],[年租金]]/(1+投資報酬率)^表格1[[#This Row],[年度]]</f>
        <v>26.510765093621224</v>
      </c>
    </row>
    <row r="330" spans="1:3" x14ac:dyDescent="0.25">
      <c r="A330" s="8">
        <v>323</v>
      </c>
      <c r="B330" s="9">
        <f t="shared" si="5"/>
        <v>179877454.79472402</v>
      </c>
      <c r="C330" s="10">
        <f>表格1[[#This Row],[年租金]]/(1+投資報酬率)^表格1[[#This Row],[年度]]</f>
        <v>25.753314662374905</v>
      </c>
    </row>
    <row r="331" spans="1:3" x14ac:dyDescent="0.25">
      <c r="A331" s="8">
        <v>324</v>
      </c>
      <c r="B331" s="9">
        <f t="shared" si="5"/>
        <v>183475003.8906185</v>
      </c>
      <c r="C331" s="10">
        <f>表格1[[#This Row],[年租金]]/(1+投資報酬率)^表格1[[#This Row],[年度]]</f>
        <v>25.01750567202134</v>
      </c>
    </row>
    <row r="332" spans="1:3" x14ac:dyDescent="0.25">
      <c r="A332" s="8">
        <v>325</v>
      </c>
      <c r="B332" s="9">
        <f t="shared" si="5"/>
        <v>187144503.96843088</v>
      </c>
      <c r="C332" s="10">
        <f>表格1[[#This Row],[年租金]]/(1+投資報酬率)^表格1[[#This Row],[年度]]</f>
        <v>24.30271979567787</v>
      </c>
    </row>
    <row r="333" spans="1:3" x14ac:dyDescent="0.25">
      <c r="A333" s="8">
        <v>326</v>
      </c>
      <c r="B333" s="9">
        <f t="shared" si="5"/>
        <v>190887394.0477995</v>
      </c>
      <c r="C333" s="10">
        <f>表格1[[#This Row],[年租金]]/(1+投資報酬率)^表格1[[#This Row],[年度]]</f>
        <v>23.608356372944222</v>
      </c>
    </row>
    <row r="334" spans="1:3" x14ac:dyDescent="0.25">
      <c r="A334" s="8">
        <v>327</v>
      </c>
      <c r="B334" s="9">
        <f t="shared" si="5"/>
        <v>194705141.92875549</v>
      </c>
      <c r="C334" s="10">
        <f>表格1[[#This Row],[年租金]]/(1+投資報酬率)^表格1[[#This Row],[年度]]</f>
        <v>22.933831905145812</v>
      </c>
    </row>
    <row r="335" spans="1:3" x14ac:dyDescent="0.25">
      <c r="A335" s="8">
        <v>328</v>
      </c>
      <c r="B335" s="9">
        <f t="shared" si="5"/>
        <v>198599244.76733062</v>
      </c>
      <c r="C335" s="10">
        <f>表格1[[#This Row],[年租金]]/(1+投資報酬率)^表格1[[#This Row],[年度]]</f>
        <v>22.278579564998793</v>
      </c>
    </row>
    <row r="336" spans="1:3" x14ac:dyDescent="0.25">
      <c r="A336" s="8">
        <v>329</v>
      </c>
      <c r="B336" s="9">
        <f t="shared" si="5"/>
        <v>202571229.66267723</v>
      </c>
      <c r="C336" s="10">
        <f>表格1[[#This Row],[年租金]]/(1+投資報酬率)^表格1[[#This Row],[年度]]</f>
        <v>21.642048720284542</v>
      </c>
    </row>
    <row r="337" spans="1:3" x14ac:dyDescent="0.25">
      <c r="A337" s="8">
        <v>330</v>
      </c>
      <c r="B337" s="9">
        <f t="shared" si="5"/>
        <v>206622654.25593078</v>
      </c>
      <c r="C337" s="10">
        <f>表格1[[#This Row],[年租金]]/(1+投資報酬率)^表格1[[#This Row],[年度]]</f>
        <v>21.023704471133556</v>
      </c>
    </row>
    <row r="338" spans="1:3" x14ac:dyDescent="0.25">
      <c r="A338" s="8">
        <v>331</v>
      </c>
      <c r="B338" s="9">
        <f t="shared" si="5"/>
        <v>210755107.3410494</v>
      </c>
      <c r="C338" s="10">
        <f>表格1[[#This Row],[年租金]]/(1+投資報酬率)^表格1[[#This Row],[年度]]</f>
        <v>20.423027200529738</v>
      </c>
    </row>
    <row r="339" spans="1:3" x14ac:dyDescent="0.25">
      <c r="A339" s="8">
        <v>332</v>
      </c>
      <c r="B339" s="9">
        <f t="shared" si="5"/>
        <v>214970209.4878704</v>
      </c>
      <c r="C339" s="10">
        <f>表格1[[#This Row],[年租金]]/(1+投資報酬率)^表格1[[#This Row],[年度]]</f>
        <v>19.839512137657465</v>
      </c>
    </row>
    <row r="340" spans="1:3" x14ac:dyDescent="0.25">
      <c r="A340" s="8">
        <v>333</v>
      </c>
      <c r="B340" s="9">
        <f t="shared" si="5"/>
        <v>219269613.6776278</v>
      </c>
      <c r="C340" s="10">
        <f>表格1[[#This Row],[年租金]]/(1+投資報酬率)^表格1[[#This Row],[年度]]</f>
        <v>19.272668933724386</v>
      </c>
    </row>
    <row r="341" spans="1:3" x14ac:dyDescent="0.25">
      <c r="A341" s="8">
        <v>334</v>
      </c>
      <c r="B341" s="9">
        <f t="shared" si="5"/>
        <v>223655005.95118037</v>
      </c>
      <c r="C341" s="10">
        <f>表格1[[#This Row],[年租金]]/(1+投資報酬率)^表格1[[#This Row],[年度]]</f>
        <v>18.722021249903698</v>
      </c>
    </row>
    <row r="342" spans="1:3" x14ac:dyDescent="0.25">
      <c r="A342" s="8">
        <v>335</v>
      </c>
      <c r="B342" s="9">
        <f t="shared" si="5"/>
        <v>228128106.07020399</v>
      </c>
      <c r="C342" s="10">
        <f>表格1[[#This Row],[年租金]]/(1+投資報酬率)^表格1[[#This Row],[年度]]</f>
        <v>18.187106357049302</v>
      </c>
    </row>
    <row r="343" spans="1:3" x14ac:dyDescent="0.25">
      <c r="A343" s="8">
        <v>336</v>
      </c>
      <c r="B343" s="9">
        <f t="shared" si="5"/>
        <v>232690668.19160807</v>
      </c>
      <c r="C343" s="10">
        <f>表格1[[#This Row],[年租金]]/(1+投資報酬率)^表格1[[#This Row],[年度]]</f>
        <v>17.667474746847894</v>
      </c>
    </row>
    <row r="344" spans="1:3" x14ac:dyDescent="0.25">
      <c r="A344" s="8">
        <v>337</v>
      </c>
      <c r="B344" s="9">
        <f t="shared" si="5"/>
        <v>237344481.55544025</v>
      </c>
      <c r="C344" s="10">
        <f>表格1[[#This Row],[年租金]]/(1+投資報酬率)^表格1[[#This Row],[年度]]</f>
        <v>17.162689754080812</v>
      </c>
    </row>
    <row r="345" spans="1:3" x14ac:dyDescent="0.25">
      <c r="A345" s="8">
        <v>338</v>
      </c>
      <c r="B345" s="9">
        <f t="shared" si="5"/>
        <v>242091371.18654907</v>
      </c>
      <c r="C345" s="10">
        <f>表格1[[#This Row],[年租金]]/(1+投資報酬率)^表格1[[#This Row],[年度]]</f>
        <v>16.672327189678501</v>
      </c>
    </row>
    <row r="346" spans="1:3" x14ac:dyDescent="0.25">
      <c r="A346" s="8">
        <v>339</v>
      </c>
      <c r="B346" s="9">
        <f t="shared" si="5"/>
        <v>246933198.61028007</v>
      </c>
      <c r="C346" s="10">
        <f>表格1[[#This Row],[年租金]]/(1+投資報酬率)^表格1[[#This Row],[年度]]</f>
        <v>16.19597498425912</v>
      </c>
    </row>
    <row r="347" spans="1:3" x14ac:dyDescent="0.25">
      <c r="A347" s="8">
        <v>340</v>
      </c>
      <c r="B347" s="9">
        <f t="shared" si="5"/>
        <v>251871862.58248568</v>
      </c>
      <c r="C347" s="10">
        <f>表格1[[#This Row],[年租金]]/(1+投資報酬率)^表格1[[#This Row],[年度]]</f>
        <v>15.733232841851716</v>
      </c>
    </row>
    <row r="348" spans="1:3" x14ac:dyDescent="0.25">
      <c r="A348" s="8">
        <v>341</v>
      </c>
      <c r="B348" s="9">
        <f t="shared" si="5"/>
        <v>256909299.83413538</v>
      </c>
      <c r="C348" s="10">
        <f>表格1[[#This Row],[年租金]]/(1+投資報酬率)^表格1[[#This Row],[年度]]</f>
        <v>15.283711903513096</v>
      </c>
    </row>
    <row r="349" spans="1:3" x14ac:dyDescent="0.25">
      <c r="A349" s="8">
        <v>342</v>
      </c>
      <c r="B349" s="9">
        <f t="shared" si="5"/>
        <v>262047485.83081809</v>
      </c>
      <c r="C349" s="10">
        <f>表格1[[#This Row],[年租金]]/(1+投資報酬率)^表格1[[#This Row],[年度]]</f>
        <v>14.84703442055558</v>
      </c>
    </row>
    <row r="350" spans="1:3" x14ac:dyDescent="0.25">
      <c r="A350" s="8">
        <v>343</v>
      </c>
      <c r="B350" s="9">
        <f t="shared" si="5"/>
        <v>267288435.54743445</v>
      </c>
      <c r="C350" s="10">
        <f>表格1[[#This Row],[年租金]]/(1+投資報酬率)^表格1[[#This Row],[年度]]</f>
        <v>14.42283343711113</v>
      </c>
    </row>
    <row r="351" spans="1:3" x14ac:dyDescent="0.25">
      <c r="A351" s="8">
        <v>344</v>
      </c>
      <c r="B351" s="9">
        <f t="shared" si="5"/>
        <v>272634204.25838315</v>
      </c>
      <c r="C351" s="10">
        <f>表格1[[#This Row],[年租金]]/(1+投資報酬率)^表格1[[#This Row],[年度]]</f>
        <v>14.010752481765103</v>
      </c>
    </row>
    <row r="352" spans="1:3" x14ac:dyDescent="0.25">
      <c r="A352" s="8">
        <v>345</v>
      </c>
      <c r="B352" s="9">
        <f t="shared" si="5"/>
        <v>278086888.3435508</v>
      </c>
      <c r="C352" s="10">
        <f>表格1[[#This Row],[年租金]]/(1+投資報酬率)^表格1[[#This Row],[年度]]</f>
        <v>13.610445268000383</v>
      </c>
    </row>
    <row r="353" spans="1:3" x14ac:dyDescent="0.25">
      <c r="A353" s="8">
        <v>346</v>
      </c>
      <c r="B353" s="9">
        <f t="shared" si="5"/>
        <v>283648626.11042184</v>
      </c>
      <c r="C353" s="10">
        <f>表格1[[#This Row],[年租金]]/(1+投資報酬率)^表格1[[#This Row],[年度]]</f>
        <v>13.221575403200372</v>
      </c>
    </row>
    <row r="354" spans="1:3" x14ac:dyDescent="0.25">
      <c r="A354" s="8">
        <v>347</v>
      </c>
      <c r="B354" s="9">
        <f t="shared" si="5"/>
        <v>289321598.63263029</v>
      </c>
      <c r="C354" s="10">
        <f>表格1[[#This Row],[年租金]]/(1+投資報酬率)^表格1[[#This Row],[年度]]</f>
        <v>12.843816105966075</v>
      </c>
    </row>
    <row r="355" spans="1:3" x14ac:dyDescent="0.25">
      <c r="A355" s="8">
        <v>348</v>
      </c>
      <c r="B355" s="9">
        <f t="shared" si="5"/>
        <v>295108030.6052829</v>
      </c>
      <c r="C355" s="10">
        <f>表格1[[#This Row],[年租金]]/(1+投資報酬率)^表格1[[#This Row],[年度]]</f>
        <v>12.476849931509904</v>
      </c>
    </row>
    <row r="356" spans="1:3" x14ac:dyDescent="0.25">
      <c r="A356" s="8">
        <v>349</v>
      </c>
      <c r="B356" s="9">
        <f t="shared" si="5"/>
        <v>301010191.21738857</v>
      </c>
      <c r="C356" s="10">
        <f>表格1[[#This Row],[年租金]]/(1+投資報酬率)^表格1[[#This Row],[年度]]</f>
        <v>12.120368504895334</v>
      </c>
    </row>
    <row r="357" spans="1:3" x14ac:dyDescent="0.25">
      <c r="A357" s="8">
        <v>350</v>
      </c>
      <c r="B357" s="9">
        <f t="shared" si="5"/>
        <v>307030395.04173636</v>
      </c>
      <c r="C357" s="10">
        <f>表格1[[#This Row],[年租金]]/(1+投資報酬率)^表格1[[#This Row],[年度]]</f>
        <v>11.774072261898329</v>
      </c>
    </row>
    <row r="358" spans="1:3" x14ac:dyDescent="0.25">
      <c r="A358" s="8">
        <v>351</v>
      </c>
      <c r="B358" s="9">
        <f t="shared" si="5"/>
        <v>313171002.9425711</v>
      </c>
      <c r="C358" s="10">
        <f>表格1[[#This Row],[年租金]]/(1+投資報酬率)^表格1[[#This Row],[年度]]</f>
        <v>11.437670197272658</v>
      </c>
    </row>
    <row r="359" spans="1:3" x14ac:dyDescent="0.25">
      <c r="A359" s="8">
        <v>352</v>
      </c>
      <c r="B359" s="9">
        <f t="shared" si="5"/>
        <v>319434423.00142252</v>
      </c>
      <c r="C359" s="10">
        <f>表格1[[#This Row],[年租金]]/(1+投資報酬率)^表格1[[#This Row],[年度]]</f>
        <v>11.110879620207726</v>
      </c>
    </row>
    <row r="360" spans="1:3" x14ac:dyDescent="0.25">
      <c r="A360" s="8">
        <v>353</v>
      </c>
      <c r="B360" s="9">
        <f t="shared" si="5"/>
        <v>325823111.46145099</v>
      </c>
      <c r="C360" s="10">
        <f>表格1[[#This Row],[年租金]]/(1+投資報酬率)^表格1[[#This Row],[年度]]</f>
        <v>10.79342591677322</v>
      </c>
    </row>
    <row r="361" spans="1:3" x14ac:dyDescent="0.25">
      <c r="A361" s="8">
        <v>354</v>
      </c>
      <c r="B361" s="9">
        <f t="shared" si="5"/>
        <v>332339573.69068003</v>
      </c>
      <c r="C361" s="10">
        <f>表格1[[#This Row],[年租金]]/(1+投資報酬率)^表格1[[#This Row],[年度]]</f>
        <v>10.485042319151129</v>
      </c>
    </row>
    <row r="362" spans="1:3" x14ac:dyDescent="0.25">
      <c r="A362" s="8">
        <v>355</v>
      </c>
      <c r="B362" s="9">
        <f t="shared" si="5"/>
        <v>338986365.16449362</v>
      </c>
      <c r="C362" s="10">
        <f>表格1[[#This Row],[年租金]]/(1+投資報酬率)^表格1[[#This Row],[年度]]</f>
        <v>10.185469681461095</v>
      </c>
    </row>
    <row r="363" spans="1:3" x14ac:dyDescent="0.25">
      <c r="A363" s="8">
        <v>356</v>
      </c>
      <c r="B363" s="9">
        <f t="shared" si="5"/>
        <v>345766092.46778351</v>
      </c>
      <c r="C363" s="10">
        <f>表格1[[#This Row],[年租金]]/(1+投資報酬率)^表格1[[#This Row],[年度]]</f>
        <v>9.894456261990781</v>
      </c>
    </row>
    <row r="364" spans="1:3" x14ac:dyDescent="0.25">
      <c r="A364" s="8">
        <v>357</v>
      </c>
      <c r="B364" s="9">
        <f t="shared" si="5"/>
        <v>352681414.31713921</v>
      </c>
      <c r="C364" s="10">
        <f>表格1[[#This Row],[年租金]]/(1+投資報酬率)^表格1[[#This Row],[年度]]</f>
        <v>9.6117575116481859</v>
      </c>
    </row>
    <row r="365" spans="1:3" x14ac:dyDescent="0.25">
      <c r="A365" s="8">
        <v>358</v>
      </c>
      <c r="B365" s="9">
        <f t="shared" si="5"/>
        <v>359735042.60348201</v>
      </c>
      <c r="C365" s="10">
        <f>表格1[[#This Row],[年租金]]/(1+投資報酬率)^表格1[[#This Row],[年度]]</f>
        <v>9.3371358684582404</v>
      </c>
    </row>
    <row r="366" spans="1:3" x14ac:dyDescent="0.25">
      <c r="A366" s="8">
        <v>359</v>
      </c>
      <c r="B366" s="9">
        <f t="shared" si="5"/>
        <v>366929743.45555168</v>
      </c>
      <c r="C366" s="10">
        <f>表格1[[#This Row],[年租金]]/(1+投資報酬率)^表格1[[#This Row],[年度]]</f>
        <v>9.0703605579308615</v>
      </c>
    </row>
    <row r="367" spans="1:3" x14ac:dyDescent="0.25">
      <c r="A367" s="8">
        <v>360</v>
      </c>
      <c r="B367" s="9">
        <f t="shared" si="5"/>
        <v>374268338.32466274</v>
      </c>
      <c r="C367" s="10">
        <f>表格1[[#This Row],[年租金]]/(1+投資報酬率)^表格1[[#This Row],[年度]]</f>
        <v>8.8112073991328383</v>
      </c>
    </row>
    <row r="368" spans="1:3" x14ac:dyDescent="0.25">
      <c r="A368" s="8">
        <v>361</v>
      </c>
      <c r="B368" s="9">
        <f t="shared" si="5"/>
        <v>381753705.09115601</v>
      </c>
      <c r="C368" s="10">
        <f>表格1[[#This Row],[年租金]]/(1+投資報酬率)^表格1[[#This Row],[年度]]</f>
        <v>8.5594586163004713</v>
      </c>
    </row>
    <row r="369" spans="1:3" x14ac:dyDescent="0.25">
      <c r="A369" s="8">
        <v>362</v>
      </c>
      <c r="B369" s="9">
        <f t="shared" si="5"/>
        <v>389388779.19297916</v>
      </c>
      <c r="C369" s="10">
        <f>表格1[[#This Row],[年租金]]/(1+投資報酬率)^表格1[[#This Row],[年度]]</f>
        <v>8.314902655834743</v>
      </c>
    </row>
    <row r="370" spans="1:3" x14ac:dyDescent="0.25">
      <c r="A370" s="8">
        <v>363</v>
      </c>
      <c r="B370" s="9">
        <f t="shared" si="5"/>
        <v>397176554.77683872</v>
      </c>
      <c r="C370" s="10">
        <f>表格1[[#This Row],[年租金]]/(1+投資報酬率)^表格1[[#This Row],[年度]]</f>
        <v>8.0773340085251775</v>
      </c>
    </row>
    <row r="371" spans="1:3" x14ac:dyDescent="0.25">
      <c r="A371" s="8">
        <v>364</v>
      </c>
      <c r="B371" s="9">
        <f t="shared" si="5"/>
        <v>405120085.87237549</v>
      </c>
      <c r="C371" s="10">
        <f>表格1[[#This Row],[年租金]]/(1+投資報酬率)^表格1[[#This Row],[年度]]</f>
        <v>7.8465530368530318</v>
      </c>
    </row>
    <row r="372" spans="1:3" x14ac:dyDescent="0.25">
      <c r="A372" s="8">
        <v>365</v>
      </c>
      <c r="B372" s="9">
        <f t="shared" si="5"/>
        <v>413222487.58982301</v>
      </c>
      <c r="C372" s="10">
        <f>表格1[[#This Row],[年租金]]/(1+投資報酬率)^表格1[[#This Row],[年度]]</f>
        <v>7.6223658072286575</v>
      </c>
    </row>
    <row r="373" spans="1:3" x14ac:dyDescent="0.25">
      <c r="A373" s="8">
        <v>366</v>
      </c>
      <c r="B373" s="9">
        <f t="shared" si="5"/>
        <v>421486937.34161949</v>
      </c>
      <c r="C373" s="10">
        <f>表格1[[#This Row],[年租金]]/(1+投資報酬率)^表格1[[#This Row],[年度]]</f>
        <v>7.4045839270221263</v>
      </c>
    </row>
    <row r="374" spans="1:3" x14ac:dyDescent="0.25">
      <c r="A374" s="8">
        <v>367</v>
      </c>
      <c r="B374" s="9">
        <f t="shared" si="5"/>
        <v>429916676.08845186</v>
      </c>
      <c r="C374" s="10">
        <f>表格1[[#This Row],[年租金]]/(1+投資報酬率)^表格1[[#This Row],[年度]]</f>
        <v>7.1930243862500634</v>
      </c>
    </row>
    <row r="375" spans="1:3" x14ac:dyDescent="0.25">
      <c r="A375" s="8">
        <v>368</v>
      </c>
      <c r="B375" s="9">
        <f t="shared" si="5"/>
        <v>438515009.61022091</v>
      </c>
      <c r="C375" s="10">
        <f>表格1[[#This Row],[年租金]]/(1+投資報酬率)^表格1[[#This Row],[年度]]</f>
        <v>6.9875094037857757</v>
      </c>
    </row>
    <row r="376" spans="1:3" x14ac:dyDescent="0.25">
      <c r="A376" s="8">
        <v>369</v>
      </c>
      <c r="B376" s="9">
        <f t="shared" si="5"/>
        <v>447285309.80242532</v>
      </c>
      <c r="C376" s="10">
        <f>表格1[[#This Row],[年租金]]/(1+投資報酬率)^表格1[[#This Row],[年度]]</f>
        <v>6.7878662779633245</v>
      </c>
    </row>
    <row r="377" spans="1:3" x14ac:dyDescent="0.25">
      <c r="A377" s="8">
        <v>370</v>
      </c>
      <c r="B377" s="9">
        <f t="shared" si="5"/>
        <v>456231015.99847382</v>
      </c>
      <c r="C377" s="10">
        <f>表格1[[#This Row],[年租金]]/(1+投資報酬率)^表格1[[#This Row],[年度]]</f>
        <v>6.5939272414500856</v>
      </c>
    </row>
    <row r="378" spans="1:3" x14ac:dyDescent="0.25">
      <c r="A378" s="8">
        <v>371</v>
      </c>
      <c r="B378" s="9">
        <f t="shared" si="5"/>
        <v>465355636.3184433</v>
      </c>
      <c r="C378" s="10">
        <f>表格1[[#This Row],[年租金]]/(1+投資報酬率)^表格1[[#This Row],[年度]]</f>
        <v>6.4055293202657984</v>
      </c>
    </row>
    <row r="379" spans="1:3" x14ac:dyDescent="0.25">
      <c r="A379" s="8">
        <v>372</v>
      </c>
      <c r="B379" s="9">
        <f t="shared" si="5"/>
        <v>474662749.04481214</v>
      </c>
      <c r="C379" s="10">
        <f>表格1[[#This Row],[年租金]]/(1+投資報酬率)^表格1[[#This Row],[年度]]</f>
        <v>6.222514196829632</v>
      </c>
    </row>
    <row r="380" spans="1:3" x14ac:dyDescent="0.25">
      <c r="A380" s="8">
        <v>373</v>
      </c>
      <c r="B380" s="9">
        <f t="shared" si="5"/>
        <v>484156004.02570838</v>
      </c>
      <c r="C380" s="10">
        <f>表格1[[#This Row],[年租金]]/(1+投資報酬率)^表格1[[#This Row],[年度]]</f>
        <v>6.0447280769202152</v>
      </c>
    </row>
    <row r="381" spans="1:3" x14ac:dyDescent="0.25">
      <c r="A381" s="8">
        <v>374</v>
      </c>
      <c r="B381" s="9">
        <f t="shared" si="5"/>
        <v>493839124.10622257</v>
      </c>
      <c r="C381" s="10">
        <f>表格1[[#This Row],[年租金]]/(1+投資報酬率)^表格1[[#This Row],[年度]]</f>
        <v>5.8720215604367807</v>
      </c>
    </row>
    <row r="382" spans="1:3" x14ac:dyDescent="0.25">
      <c r="A382" s="8">
        <v>375</v>
      </c>
      <c r="B382" s="9">
        <f t="shared" si="5"/>
        <v>503715906.58834702</v>
      </c>
      <c r="C382" s="10">
        <f>表格1[[#This Row],[年租金]]/(1+投資報酬率)^表格1[[#This Row],[年度]]</f>
        <v>5.7042495158528723</v>
      </c>
    </row>
    <row r="383" spans="1:3" x14ac:dyDescent="0.25">
      <c r="A383" s="8">
        <v>376</v>
      </c>
      <c r="B383" s="9">
        <f t="shared" si="5"/>
        <v>513790224.72011399</v>
      </c>
      <c r="C383" s="10">
        <f>表格1[[#This Row],[年租金]]/(1+投資報酬率)^表格1[[#This Row],[年度]]</f>
        <v>5.5412709582570763</v>
      </c>
    </row>
    <row r="384" spans="1:3" x14ac:dyDescent="0.25">
      <c r="A384" s="8">
        <v>377</v>
      </c>
      <c r="B384" s="9">
        <f t="shared" si="5"/>
        <v>524066029.21451628</v>
      </c>
      <c r="C384" s="10">
        <f>表格1[[#This Row],[年租金]]/(1+投資報酬率)^表格1[[#This Row],[年度]]</f>
        <v>5.3829489308783023</v>
      </c>
    </row>
    <row r="385" spans="1:3" x14ac:dyDescent="0.25">
      <c r="A385" s="8">
        <v>378</v>
      </c>
      <c r="B385" s="9">
        <f t="shared" si="5"/>
        <v>534547349.79880661</v>
      </c>
      <c r="C385" s="10">
        <f>表格1[[#This Row],[年租金]]/(1+投資報酬率)^表格1[[#This Row],[年度]]</f>
        <v>5.2291503899960645</v>
      </c>
    </row>
    <row r="386" spans="1:3" x14ac:dyDescent="0.25">
      <c r="A386" s="8">
        <v>379</v>
      </c>
      <c r="B386" s="9">
        <f t="shared" si="5"/>
        <v>545238296.79478276</v>
      </c>
      <c r="C386" s="10">
        <f>表格1[[#This Row],[年租金]]/(1+投資報酬率)^表格1[[#This Row],[年度]]</f>
        <v>5.0797460931390344</v>
      </c>
    </row>
    <row r="387" spans="1:3" x14ac:dyDescent="0.25">
      <c r="A387" s="8">
        <v>380</v>
      </c>
      <c r="B387" s="9">
        <f t="shared" si="5"/>
        <v>556143062.73067844</v>
      </c>
      <c r="C387" s="10">
        <f>表格1[[#This Row],[年租金]]/(1+投資報酬率)^表格1[[#This Row],[年度]]</f>
        <v>4.9346104904779198</v>
      </c>
    </row>
    <row r="388" spans="1:3" x14ac:dyDescent="0.25">
      <c r="A388" s="8">
        <v>381</v>
      </c>
      <c r="B388" s="9">
        <f t="shared" si="5"/>
        <v>567265923.98529208</v>
      </c>
      <c r="C388" s="10">
        <f>表格1[[#This Row],[年租金]]/(1+投資報酬率)^表格1[[#This Row],[年度]]</f>
        <v>4.7936216193214074</v>
      </c>
    </row>
    <row r="389" spans="1:3" x14ac:dyDescent="0.25">
      <c r="A389" s="8">
        <v>382</v>
      </c>
      <c r="B389" s="9">
        <f t="shared" si="5"/>
        <v>578611242.46499789</v>
      </c>
      <c r="C389" s="10">
        <f>表格1[[#This Row],[年租金]]/(1+投資報酬率)^表格1[[#This Row],[年度]]</f>
        <v>4.656661001626512</v>
      </c>
    </row>
    <row r="390" spans="1:3" x14ac:dyDescent="0.25">
      <c r="A390" s="8">
        <v>383</v>
      </c>
      <c r="B390" s="9">
        <f t="shared" si="5"/>
        <v>590183467.31429791</v>
      </c>
      <c r="C390" s="10">
        <f>表格1[[#This Row],[年租金]]/(1+投資報酬率)^表格1[[#This Row],[年度]]</f>
        <v>4.5236135444371817</v>
      </c>
    </row>
    <row r="391" spans="1:3" x14ac:dyDescent="0.25">
      <c r="A391" s="8">
        <v>384</v>
      </c>
      <c r="B391" s="9">
        <f t="shared" si="5"/>
        <v>601987136.66058385</v>
      </c>
      <c r="C391" s="10">
        <f>表格1[[#This Row],[年租金]]/(1+投資報酬率)^表格1[[#This Row],[年度]]</f>
        <v>4.3943674431675479</v>
      </c>
    </row>
    <row r="392" spans="1:3" x14ac:dyDescent="0.25">
      <c r="A392" s="8">
        <v>385</v>
      </c>
      <c r="B392" s="9">
        <f t="shared" ref="B392:B455" si="6">B391*(1+租金成長率)</f>
        <v>614026879.39379549</v>
      </c>
      <c r="C392" s="10">
        <f>表格1[[#This Row],[年租金]]/(1+投資報酬率)^表格1[[#This Row],[年度]]</f>
        <v>4.268814087648475</v>
      </c>
    </row>
    <row r="393" spans="1:3" x14ac:dyDescent="0.25">
      <c r="A393" s="8">
        <v>386</v>
      </c>
      <c r="B393" s="9">
        <f t="shared" si="6"/>
        <v>626307416.98167145</v>
      </c>
      <c r="C393" s="10">
        <f>表格1[[#This Row],[年租金]]/(1+投資報酬率)^表格1[[#This Row],[年度]]</f>
        <v>4.1468479708585191</v>
      </c>
    </row>
    <row r="394" spans="1:3" x14ac:dyDescent="0.25">
      <c r="A394" s="8">
        <v>387</v>
      </c>
      <c r="B394" s="9">
        <f t="shared" si="6"/>
        <v>638833565.32130492</v>
      </c>
      <c r="C394" s="10">
        <f>表格1[[#This Row],[年租金]]/(1+投資報酬率)^表格1[[#This Row],[年度]]</f>
        <v>4.0283666002625615</v>
      </c>
    </row>
    <row r="395" spans="1:3" x14ac:dyDescent="0.25">
      <c r="A395" s="8">
        <v>388</v>
      </c>
      <c r="B395" s="9">
        <f t="shared" si="6"/>
        <v>651610236.62773108</v>
      </c>
      <c r="C395" s="10">
        <f>表格1[[#This Row],[年租金]]/(1+投資報酬率)^表格1[[#This Row],[年度]]</f>
        <v>3.9132704116836314</v>
      </c>
    </row>
    <row r="396" spans="1:3" x14ac:dyDescent="0.25">
      <c r="A396" s="8">
        <v>389</v>
      </c>
      <c r="B396" s="9">
        <f t="shared" si="6"/>
        <v>664642441.36028576</v>
      </c>
      <c r="C396" s="10">
        <f>表格1[[#This Row],[年租金]]/(1+投資報酬率)^表格1[[#This Row],[年度]]</f>
        <v>3.8014626856355274</v>
      </c>
    </row>
    <row r="397" spans="1:3" x14ac:dyDescent="0.25">
      <c r="A397" s="8">
        <v>390</v>
      </c>
      <c r="B397" s="9">
        <f t="shared" si="6"/>
        <v>677935290.18749154</v>
      </c>
      <c r="C397" s="10">
        <f>表格1[[#This Row],[年租金]]/(1+投資報酬率)^表格1[[#This Row],[年度]]</f>
        <v>3.6928494660459421</v>
      </c>
    </row>
    <row r="398" spans="1:3" x14ac:dyDescent="0.25">
      <c r="A398" s="8">
        <v>391</v>
      </c>
      <c r="B398" s="9">
        <f t="shared" si="6"/>
        <v>691493995.99124134</v>
      </c>
      <c r="C398" s="10">
        <f>表格1[[#This Row],[年租金]]/(1+投資報酬率)^表格1[[#This Row],[年度]]</f>
        <v>3.5873394813017714</v>
      </c>
    </row>
    <row r="399" spans="1:3" x14ac:dyDescent="0.25">
      <c r="A399" s="8">
        <v>392</v>
      </c>
      <c r="B399" s="9">
        <f t="shared" si="6"/>
        <v>705323875.91106617</v>
      </c>
      <c r="C399" s="10">
        <f>表格1[[#This Row],[年租金]]/(1+投資報酬率)^表格1[[#This Row],[年度]]</f>
        <v>3.4848440675502927</v>
      </c>
    </row>
    <row r="400" spans="1:3" x14ac:dyDescent="0.25">
      <c r="A400" s="8">
        <v>393</v>
      </c>
      <c r="B400" s="9">
        <f t="shared" si="6"/>
        <v>719430353.42928755</v>
      </c>
      <c r="C400" s="10">
        <f>表格1[[#This Row],[年租金]]/(1+投資報酬率)^表格1[[#This Row],[年度]]</f>
        <v>3.385277094191713</v>
      </c>
    </row>
    <row r="401" spans="1:3" x14ac:dyDescent="0.25">
      <c r="A401" s="8">
        <v>394</v>
      </c>
      <c r="B401" s="9">
        <f t="shared" si="6"/>
        <v>733818960.49787331</v>
      </c>
      <c r="C401" s="10">
        <f>表格1[[#This Row],[年租金]]/(1+投資報酬率)^表格1[[#This Row],[年度]]</f>
        <v>3.2885548915005209</v>
      </c>
    </row>
    <row r="402" spans="1:3" x14ac:dyDescent="0.25">
      <c r="A402" s="8">
        <v>395</v>
      </c>
      <c r="B402" s="9">
        <f t="shared" si="6"/>
        <v>748495339.70783079</v>
      </c>
      <c r="C402" s="10">
        <f>表格1[[#This Row],[年租金]]/(1+投資報酬率)^表格1[[#This Row],[年度]]</f>
        <v>3.1945961803147922</v>
      </c>
    </row>
    <row r="403" spans="1:3" x14ac:dyDescent="0.25">
      <c r="A403" s="8">
        <v>396</v>
      </c>
      <c r="B403" s="9">
        <f t="shared" si="6"/>
        <v>763465246.50198746</v>
      </c>
      <c r="C403" s="10">
        <f>表格1[[#This Row],[年租金]]/(1+投資報酬率)^表格1[[#This Row],[年度]]</f>
        <v>3.1033220037343696</v>
      </c>
    </row>
    <row r="404" spans="1:3" x14ac:dyDescent="0.25">
      <c r="A404" s="8">
        <v>397</v>
      </c>
      <c r="B404" s="9">
        <f t="shared" si="6"/>
        <v>778734551.43202722</v>
      </c>
      <c r="C404" s="10">
        <f>表格1[[#This Row],[年租金]]/(1+投資報酬率)^表格1[[#This Row],[年度]]</f>
        <v>3.0146556607705302</v>
      </c>
    </row>
    <row r="405" spans="1:3" x14ac:dyDescent="0.25">
      <c r="A405" s="8">
        <v>398</v>
      </c>
      <c r="B405" s="9">
        <f t="shared" si="6"/>
        <v>794309242.46066773</v>
      </c>
      <c r="C405" s="10">
        <f>表格1[[#This Row],[年租金]]/(1+投資報酬率)^表格1[[#This Row],[年度]]</f>
        <v>2.9285226418913726</v>
      </c>
    </row>
    <row r="406" spans="1:3" x14ac:dyDescent="0.25">
      <c r="A406" s="8">
        <v>399</v>
      </c>
      <c r="B406" s="9">
        <f t="shared" si="6"/>
        <v>810195427.30988109</v>
      </c>
      <c r="C406" s="10">
        <f>表格1[[#This Row],[年租金]]/(1+投資報酬率)^表格1[[#This Row],[年度]]</f>
        <v>2.8448505664087609</v>
      </c>
    </row>
    <row r="407" spans="1:3" x14ac:dyDescent="0.25">
      <c r="A407" s="8">
        <v>400</v>
      </c>
      <c r="B407" s="9">
        <f t="shared" si="6"/>
        <v>826399335.85607874</v>
      </c>
      <c r="C407" s="10">
        <f>表格1[[#This Row],[年租金]]/(1+投資報酬率)^表格1[[#This Row],[年度]]</f>
        <v>2.7635691216542257</v>
      </c>
    </row>
    <row r="408" spans="1:3" x14ac:dyDescent="0.25">
      <c r="A408" s="8">
        <v>401</v>
      </c>
      <c r="B408" s="9">
        <f t="shared" si="6"/>
        <v>842927322.57320035</v>
      </c>
      <c r="C408" s="10">
        <f>表格1[[#This Row],[年租金]]/(1+投資報酬率)^表格1[[#This Row],[年度]]</f>
        <v>2.6846100038926757</v>
      </c>
    </row>
    <row r="409" spans="1:3" x14ac:dyDescent="0.25">
      <c r="A409" s="8">
        <v>402</v>
      </c>
      <c r="B409" s="9">
        <f t="shared" si="6"/>
        <v>859785869.0246644</v>
      </c>
      <c r="C409" s="10">
        <f>表格1[[#This Row],[年租金]]/(1+投資報酬率)^表格1[[#This Row],[年度]]</f>
        <v>2.6079068609243143</v>
      </c>
    </row>
    <row r="410" spans="1:3" x14ac:dyDescent="0.25">
      <c r="A410" s="8">
        <v>403</v>
      </c>
      <c r="B410" s="9">
        <f t="shared" si="6"/>
        <v>876981586.40515769</v>
      </c>
      <c r="C410" s="10">
        <f>表格1[[#This Row],[年租金]]/(1+投資報酬率)^表格1[[#This Row],[年度]]</f>
        <v>2.5333952363264762</v>
      </c>
    </row>
    <row r="411" spans="1:3" x14ac:dyDescent="0.25">
      <c r="A411" s="8">
        <v>404</v>
      </c>
      <c r="B411" s="9">
        <f t="shared" si="6"/>
        <v>894521218.13326085</v>
      </c>
      <c r="C411" s="10">
        <f>表格1[[#This Row],[年租金]]/(1+投資報酬率)^表格1[[#This Row],[年度]]</f>
        <v>2.4610125152885769</v>
      </c>
    </row>
    <row r="412" spans="1:3" x14ac:dyDescent="0.25">
      <c r="A412" s="8">
        <v>405</v>
      </c>
      <c r="B412" s="9">
        <f t="shared" si="6"/>
        <v>912411642.49592602</v>
      </c>
      <c r="C412" s="10">
        <f>表格1[[#This Row],[年租金]]/(1+投資報酬率)^表格1[[#This Row],[年度]]</f>
        <v>2.3906978719946177</v>
      </c>
    </row>
    <row r="413" spans="1:3" x14ac:dyDescent="0.25">
      <c r="A413" s="8">
        <v>406</v>
      </c>
      <c r="B413" s="9">
        <f t="shared" si="6"/>
        <v>930659875.34584451</v>
      </c>
      <c r="C413" s="10">
        <f>表格1[[#This Row],[年租金]]/(1+投資報酬率)^表格1[[#This Row],[年度]]</f>
        <v>2.3223922185090573</v>
      </c>
    </row>
    <row r="414" spans="1:3" x14ac:dyDescent="0.25">
      <c r="A414" s="8">
        <v>407</v>
      </c>
      <c r="B414" s="9">
        <f t="shared" si="6"/>
        <v>949273072.85276139</v>
      </c>
      <c r="C414" s="10">
        <f>表格1[[#This Row],[年租金]]/(1+投資報酬率)^表格1[[#This Row],[年度]]</f>
        <v>2.2560381551230839</v>
      </c>
    </row>
    <row r="415" spans="1:3" x14ac:dyDescent="0.25">
      <c r="A415" s="8">
        <v>408</v>
      </c>
      <c r="B415" s="9">
        <f t="shared" si="6"/>
        <v>968258534.3098166</v>
      </c>
      <c r="C415" s="10">
        <f>表格1[[#This Row],[年租金]]/(1+投資報酬率)^表格1[[#This Row],[年度]]</f>
        <v>2.1915799221195678</v>
      </c>
    </row>
    <row r="416" spans="1:3" x14ac:dyDescent="0.25">
      <c r="A416" s="8">
        <v>409</v>
      </c>
      <c r="B416" s="9">
        <f t="shared" si="6"/>
        <v>987623704.99601293</v>
      </c>
      <c r="C416" s="10">
        <f>表格1[[#This Row],[年租金]]/(1+投資報酬率)^表格1[[#This Row],[年度]]</f>
        <v>2.1289633529161511</v>
      </c>
    </row>
    <row r="417" spans="1:3" x14ac:dyDescent="0.25">
      <c r="A417" s="8">
        <v>410</v>
      </c>
      <c r="B417" s="9">
        <f t="shared" si="6"/>
        <v>1007376179.0959332</v>
      </c>
      <c r="C417" s="10">
        <f>表格1[[#This Row],[年租金]]/(1+投資報酬率)^表格1[[#This Row],[年度]]</f>
        <v>2.0681358285471183</v>
      </c>
    </row>
    <row r="418" spans="1:3" x14ac:dyDescent="0.25">
      <c r="A418" s="8">
        <v>411</v>
      </c>
      <c r="B418" s="9">
        <f t="shared" si="6"/>
        <v>1027523702.6778519</v>
      </c>
      <c r="C418" s="10">
        <f>表格1[[#This Row],[年租金]]/(1+投資報酬率)^表格1[[#This Row],[年度]]</f>
        <v>2.0090462334457717</v>
      </c>
    </row>
    <row r="419" spans="1:3" x14ac:dyDescent="0.25">
      <c r="A419" s="8">
        <v>412</v>
      </c>
      <c r="B419" s="9">
        <f t="shared" si="6"/>
        <v>1048074176.731409</v>
      </c>
      <c r="C419" s="10">
        <f>表格1[[#This Row],[年租金]]/(1+投資報酬率)^表格1[[#This Row],[年度]]</f>
        <v>1.9516449124901782</v>
      </c>
    </row>
    <row r="420" spans="1:3" x14ac:dyDescent="0.25">
      <c r="A420" s="8">
        <v>413</v>
      </c>
      <c r="B420" s="9">
        <f t="shared" si="6"/>
        <v>1069035660.2660371</v>
      </c>
      <c r="C420" s="10">
        <f>表格1[[#This Row],[年租金]]/(1+投資報酬率)^表格1[[#This Row],[年度]]</f>
        <v>1.8958836292761732</v>
      </c>
    </row>
    <row r="421" spans="1:3" x14ac:dyDescent="0.25">
      <c r="A421" s="8">
        <v>414</v>
      </c>
      <c r="B421" s="9">
        <f t="shared" si="6"/>
        <v>1090416373.4713578</v>
      </c>
      <c r="C421" s="10">
        <f>表格1[[#This Row],[年租金]]/(1+投資報酬率)^表格1[[#This Row],[年度]]</f>
        <v>1.8417155255825688</v>
      </c>
    </row>
    <row r="422" spans="1:3" x14ac:dyDescent="0.25">
      <c r="A422" s="8">
        <v>415</v>
      </c>
      <c r="B422" s="9">
        <f t="shared" si="6"/>
        <v>1112224700.9407849</v>
      </c>
      <c r="C422" s="10">
        <f>表格1[[#This Row],[年租金]]/(1+投資報酬率)^表格1[[#This Row],[年度]]</f>
        <v>1.7890950819944946</v>
      </c>
    </row>
    <row r="423" spans="1:3" x14ac:dyDescent="0.25">
      <c r="A423" s="8">
        <v>416</v>
      </c>
      <c r="B423" s="9">
        <f t="shared" si="6"/>
        <v>1134469194.9596007</v>
      </c>
      <c r="C423" s="10">
        <f>表格1[[#This Row],[年租金]]/(1+投資報酬率)^表格1[[#This Row],[年度]]</f>
        <v>1.7379780796517952</v>
      </c>
    </row>
    <row r="424" spans="1:3" x14ac:dyDescent="0.25">
      <c r="A424" s="8">
        <v>417</v>
      </c>
      <c r="B424" s="9">
        <f t="shared" si="6"/>
        <v>1157158578.8587928</v>
      </c>
      <c r="C424" s="10">
        <f>表格1[[#This Row],[年租金]]/(1+投資報酬率)^表格1[[#This Row],[年度]]</f>
        <v>1.6883215630903152</v>
      </c>
    </row>
    <row r="425" spans="1:3" x14ac:dyDescent="0.25">
      <c r="A425" s="8">
        <v>418</v>
      </c>
      <c r="B425" s="9">
        <f t="shared" si="6"/>
        <v>1180301750.4359686</v>
      </c>
      <c r="C425" s="10">
        <f>表格1[[#This Row],[年租金]]/(1+投資報酬率)^表格1[[#This Row],[年度]]</f>
        <v>1.640083804144878</v>
      </c>
    </row>
    <row r="426" spans="1:3" x14ac:dyDescent="0.25">
      <c r="A426" s="8">
        <v>419</v>
      </c>
      <c r="B426" s="9">
        <f t="shared" si="6"/>
        <v>1203907785.4446881</v>
      </c>
      <c r="C426" s="10">
        <f>表格1[[#This Row],[年租金]]/(1+投資報酬率)^表格1[[#This Row],[年度]]</f>
        <v>1.5932242668835954</v>
      </c>
    </row>
    <row r="427" spans="1:3" x14ac:dyDescent="0.25">
      <c r="A427" s="8">
        <v>420</v>
      </c>
      <c r="B427" s="9">
        <f t="shared" si="6"/>
        <v>1227985941.1535819</v>
      </c>
      <c r="C427" s="10">
        <f>表格1[[#This Row],[年租金]]/(1+投資報酬率)^表格1[[#This Row],[年度]]</f>
        <v>1.5477035735440643</v>
      </c>
    </row>
    <row r="428" spans="1:3" x14ac:dyDescent="0.25">
      <c r="A428" s="8">
        <v>421</v>
      </c>
      <c r="B428" s="9">
        <f t="shared" si="6"/>
        <v>1252545659.9766536</v>
      </c>
      <c r="C428" s="10">
        <f>表格1[[#This Row],[年租金]]/(1+投資報酬率)^表格1[[#This Row],[年度]]</f>
        <v>1.5034834714428051</v>
      </c>
    </row>
    <row r="429" spans="1:3" x14ac:dyDescent="0.25">
      <c r="A429" s="8">
        <v>422</v>
      </c>
      <c r="B429" s="9">
        <f t="shared" si="6"/>
        <v>1277596573.1761866</v>
      </c>
      <c r="C429" s="10">
        <f>表格1[[#This Row],[年租金]]/(1+投資報酬率)^表格1[[#This Row],[年度]]</f>
        <v>1.4605268008301537</v>
      </c>
    </row>
    <row r="430" spans="1:3" x14ac:dyDescent="0.25">
      <c r="A430" s="8">
        <v>423</v>
      </c>
      <c r="B430" s="9">
        <f t="shared" si="6"/>
        <v>1303148504.6397104</v>
      </c>
      <c r="C430" s="10">
        <f>表格1[[#This Row],[年租金]]/(1+投資報酬率)^表格1[[#This Row],[年度]]</f>
        <v>1.4187974636635778</v>
      </c>
    </row>
    <row r="431" spans="1:3" x14ac:dyDescent="0.25">
      <c r="A431" s="8">
        <v>424</v>
      </c>
      <c r="B431" s="9">
        <f t="shared" si="6"/>
        <v>1329211474.7325046</v>
      </c>
      <c r="C431" s="10">
        <f>表格1[[#This Row],[年租金]]/(1+投資報酬率)^表格1[[#This Row],[年度]]</f>
        <v>1.3782603932731903</v>
      </c>
    </row>
    <row r="432" spans="1:3" x14ac:dyDescent="0.25">
      <c r="A432" s="8">
        <v>425</v>
      </c>
      <c r="B432" s="9">
        <f t="shared" si="6"/>
        <v>1355795704.2271547</v>
      </c>
      <c r="C432" s="10">
        <f>表格1[[#This Row],[年租金]]/(1+投資報酬率)^表格1[[#This Row],[年度]]</f>
        <v>1.3388815248939558</v>
      </c>
    </row>
    <row r="433" spans="1:3" x14ac:dyDescent="0.25">
      <c r="A433" s="8">
        <v>426</v>
      </c>
      <c r="B433" s="9">
        <f t="shared" si="6"/>
        <v>1382911618.311698</v>
      </c>
      <c r="C433" s="10">
        <f>表格1[[#This Row],[年租金]]/(1+投資報酬率)^表格1[[#This Row],[年度]]</f>
        <v>1.3006277670398432</v>
      </c>
    </row>
    <row r="434" spans="1:3" x14ac:dyDescent="0.25">
      <c r="A434" s="8">
        <v>427</v>
      </c>
      <c r="B434" s="9">
        <f t="shared" si="6"/>
        <v>1410569850.677932</v>
      </c>
      <c r="C434" s="10">
        <f>表格1[[#This Row],[年租金]]/(1+投資報酬率)^表格1[[#This Row],[年度]]</f>
        <v>1.2634669736958475</v>
      </c>
    </row>
    <row r="435" spans="1:3" x14ac:dyDescent="0.25">
      <c r="A435" s="8">
        <v>428</v>
      </c>
      <c r="B435" s="9">
        <f t="shared" si="6"/>
        <v>1438781247.6914907</v>
      </c>
      <c r="C435" s="10">
        <f>表格1[[#This Row],[年租金]]/(1+投資報酬率)^表格1[[#This Row],[年度]]</f>
        <v>1.2273679173045378</v>
      </c>
    </row>
    <row r="436" spans="1:3" x14ac:dyDescent="0.25">
      <c r="A436" s="8">
        <v>429</v>
      </c>
      <c r="B436" s="9">
        <f t="shared" si="6"/>
        <v>1467556872.6453204</v>
      </c>
      <c r="C436" s="10">
        <f>表格1[[#This Row],[年租金]]/(1+投資報酬率)^表格1[[#This Row],[年度]]</f>
        <v>1.1923002625244079</v>
      </c>
    </row>
    <row r="437" spans="1:3" x14ac:dyDescent="0.25">
      <c r="A437" s="8">
        <v>430</v>
      </c>
      <c r="B437" s="9">
        <f t="shared" si="6"/>
        <v>1496908010.0982268</v>
      </c>
      <c r="C437" s="10">
        <f>表格1[[#This Row],[年租金]]/(1+投資報酬率)^表格1[[#This Row],[年度]]</f>
        <v>1.1582345407379964</v>
      </c>
    </row>
    <row r="438" spans="1:3" x14ac:dyDescent="0.25">
      <c r="A438" s="8">
        <v>431</v>
      </c>
      <c r="B438" s="9">
        <f t="shared" si="6"/>
        <v>1526846170.3001914</v>
      </c>
      <c r="C438" s="10">
        <f>表格1[[#This Row],[年租金]]/(1+投資報酬率)^表格1[[#This Row],[年度]]</f>
        <v>1.1251421252883391</v>
      </c>
    </row>
    <row r="439" spans="1:3" x14ac:dyDescent="0.25">
      <c r="A439" s="8">
        <v>432</v>
      </c>
      <c r="B439" s="9">
        <f t="shared" si="6"/>
        <v>1557383093.7061954</v>
      </c>
      <c r="C439" s="10">
        <f>表格1[[#This Row],[年租金]]/(1+投資報酬率)^表格1[[#This Row],[年度]]</f>
        <v>1.0929952074229581</v>
      </c>
    </row>
    <row r="440" spans="1:3" x14ac:dyDescent="0.25">
      <c r="A440" s="8">
        <v>433</v>
      </c>
      <c r="B440" s="9">
        <f t="shared" si="6"/>
        <v>1588530755.5803194</v>
      </c>
      <c r="C440" s="10">
        <f>表格1[[#This Row],[年租金]]/(1+投資報酬率)^表格1[[#This Row],[年度]]</f>
        <v>1.0617667729251592</v>
      </c>
    </row>
    <row r="441" spans="1:3" x14ac:dyDescent="0.25">
      <c r="A441" s="8">
        <v>434</v>
      </c>
      <c r="B441" s="9">
        <f t="shared" si="6"/>
        <v>1620301370.6919258</v>
      </c>
      <c r="C441" s="10">
        <f>表格1[[#This Row],[年租金]]/(1+投資報酬率)^表格1[[#This Row],[年度]]</f>
        <v>1.0314305794130119</v>
      </c>
    </row>
    <row r="442" spans="1:3" x14ac:dyDescent="0.25">
      <c r="A442" s="8">
        <v>435</v>
      </c>
      <c r="B442" s="9">
        <f t="shared" si="6"/>
        <v>1652707398.1057644</v>
      </c>
      <c r="C442" s="10">
        <f>表格1[[#This Row],[年租金]]/(1+投資報酬率)^表格1[[#This Row],[年度]]</f>
        <v>1.0019611342869259</v>
      </c>
    </row>
    <row r="443" spans="1:3" x14ac:dyDescent="0.25">
      <c r="A443" s="8">
        <v>436</v>
      </c>
      <c r="B443" s="9">
        <f t="shared" si="6"/>
        <v>1685761546.0678797</v>
      </c>
      <c r="C443" s="10">
        <f>表格1[[#This Row],[年租金]]/(1+投資報酬率)^表格1[[#This Row],[年度]]</f>
        <v>0.97333367330729947</v>
      </c>
    </row>
    <row r="444" spans="1:3" x14ac:dyDescent="0.25">
      <c r="A444" s="8">
        <v>437</v>
      </c>
      <c r="B444" s="9">
        <f t="shared" si="6"/>
        <v>1719476776.9892373</v>
      </c>
      <c r="C444" s="10">
        <f>表格1[[#This Row],[年租金]]/(1+投資報酬率)^表格1[[#This Row],[年度]]</f>
        <v>0.94552413978423389</v>
      </c>
    </row>
    <row r="445" spans="1:3" x14ac:dyDescent="0.25">
      <c r="A445" s="8">
        <v>438</v>
      </c>
      <c r="B445" s="9">
        <f t="shared" si="6"/>
        <v>1753866312.529022</v>
      </c>
      <c r="C445" s="10">
        <f>表格1[[#This Row],[年租金]]/(1+投資報酬率)^表格1[[#This Row],[年度]]</f>
        <v>0.91850916436182717</v>
      </c>
    </row>
    <row r="446" spans="1:3" x14ac:dyDescent="0.25">
      <c r="A446" s="8">
        <v>439</v>
      </c>
      <c r="B446" s="9">
        <f t="shared" si="6"/>
        <v>1788943638.7796025</v>
      </c>
      <c r="C446" s="10">
        <f>表格1[[#This Row],[年租金]]/(1+投資報酬率)^表格1[[#This Row],[年度]]</f>
        <v>0.89226604538006049</v>
      </c>
    </row>
    <row r="447" spans="1:3" x14ac:dyDescent="0.25">
      <c r="A447" s="8">
        <v>440</v>
      </c>
      <c r="B447" s="9">
        <f t="shared" si="6"/>
        <v>1824722511.5551946</v>
      </c>
      <c r="C447" s="10">
        <f>表格1[[#This Row],[年租金]]/(1+投資報酬率)^表格1[[#This Row],[年度]]</f>
        <v>0.86677272979777331</v>
      </c>
    </row>
    <row r="448" spans="1:3" x14ac:dyDescent="0.25">
      <c r="A448" s="8">
        <v>441</v>
      </c>
      <c r="B448" s="9">
        <f t="shared" si="6"/>
        <v>1861216961.7862985</v>
      </c>
      <c r="C448" s="10">
        <f>表格1[[#This Row],[年租金]]/(1+投資報酬率)^表格1[[#This Row],[年度]]</f>
        <v>0.84200779466069398</v>
      </c>
    </row>
    <row r="449" spans="1:3" x14ac:dyDescent="0.25">
      <c r="A449" s="8">
        <v>442</v>
      </c>
      <c r="B449" s="9">
        <f t="shared" si="6"/>
        <v>1898441301.0220246</v>
      </c>
      <c r="C449" s="10">
        <f>表格1[[#This Row],[年租金]]/(1+投資報酬率)^表格1[[#This Row],[年度]]</f>
        <v>0.81795042909895987</v>
      </c>
    </row>
    <row r="450" spans="1:3" x14ac:dyDescent="0.25">
      <c r="A450" s="8">
        <v>443</v>
      </c>
      <c r="B450" s="9">
        <f t="shared" si="6"/>
        <v>1936410127.0424652</v>
      </c>
      <c r="C450" s="10">
        <f>表格1[[#This Row],[年租金]]/(1+投資報酬率)^表格1[[#This Row],[年度]]</f>
        <v>0.7945804168389895</v>
      </c>
    </row>
    <row r="451" spans="1:3" x14ac:dyDescent="0.25">
      <c r="A451" s="8">
        <v>444</v>
      </c>
      <c r="B451" s="9">
        <f t="shared" si="6"/>
        <v>1975138329.5833147</v>
      </c>
      <c r="C451" s="10">
        <f>表格1[[#This Row],[年租金]]/(1+投資報酬率)^表格1[[#This Row],[年度]]</f>
        <v>0.77187811921501859</v>
      </c>
    </row>
    <row r="452" spans="1:3" x14ac:dyDescent="0.25">
      <c r="A452" s="8">
        <v>445</v>
      </c>
      <c r="B452" s="9">
        <f t="shared" si="6"/>
        <v>2014641096.1749809</v>
      </c>
      <c r="C452" s="10">
        <f>表格1[[#This Row],[年租金]]/(1+投資報酬率)^表格1[[#This Row],[年度]]</f>
        <v>0.74982445866601799</v>
      </c>
    </row>
    <row r="453" spans="1:3" x14ac:dyDescent="0.25">
      <c r="A453" s="8">
        <v>446</v>
      </c>
      <c r="B453" s="9">
        <f t="shared" si="6"/>
        <v>2054933918.0984805</v>
      </c>
      <c r="C453" s="10">
        <f>表格1[[#This Row],[年租金]]/(1+投資報酬率)^表格1[[#This Row],[年度]]</f>
        <v>0.72840090270413194</v>
      </c>
    </row>
    <row r="454" spans="1:3" x14ac:dyDescent="0.25">
      <c r="A454" s="8">
        <v>447</v>
      </c>
      <c r="B454" s="9">
        <f t="shared" si="6"/>
        <v>2096032596.4604502</v>
      </c>
      <c r="C454" s="10">
        <f>表格1[[#This Row],[年租金]]/(1+投資報酬率)^表格1[[#This Row],[年度]]</f>
        <v>0.70758944834115656</v>
      </c>
    </row>
    <row r="455" spans="1:3" x14ac:dyDescent="0.25">
      <c r="A455" s="8">
        <v>448</v>
      </c>
      <c r="B455" s="9">
        <f t="shared" si="6"/>
        <v>2137953248.3896592</v>
      </c>
      <c r="C455" s="10">
        <f>表格1[[#This Row],[年租金]]/(1+投資報酬率)^表格1[[#This Row],[年度]]</f>
        <v>0.6873726069599807</v>
      </c>
    </row>
    <row r="456" spans="1:3" x14ac:dyDescent="0.25">
      <c r="A456" s="8">
        <v>449</v>
      </c>
      <c r="B456" s="9">
        <f t="shared" ref="B456:B507" si="7">B455*(1+租金成長率)</f>
        <v>2180712313.3574524</v>
      </c>
      <c r="C456" s="10">
        <f>表格1[[#This Row],[年租金]]/(1+投資報酬率)^表格1[[#This Row],[年度]]</f>
        <v>0.66773338961826689</v>
      </c>
    </row>
    <row r="457" spans="1:3" x14ac:dyDescent="0.25">
      <c r="A457" s="8">
        <v>450</v>
      </c>
      <c r="B457" s="9">
        <f t="shared" si="7"/>
        <v>2224326559.6246014</v>
      </c>
      <c r="C457" s="10">
        <f>表格1[[#This Row],[年租金]]/(1+投資報酬率)^表格1[[#This Row],[年度]]</f>
        <v>0.64865529277203071</v>
      </c>
    </row>
    <row r="458" spans="1:3" x14ac:dyDescent="0.25">
      <c r="A458" s="8">
        <v>451</v>
      </c>
      <c r="B458" s="9">
        <f t="shared" si="7"/>
        <v>2268813090.8170934</v>
      </c>
      <c r="C458" s="10">
        <f>表格1[[#This Row],[年租金]]/(1+投資報酬率)^表格1[[#This Row],[年度]]</f>
        <v>0.63012228440711548</v>
      </c>
    </row>
    <row r="459" spans="1:3" x14ac:dyDescent="0.25">
      <c r="A459" s="8">
        <v>452</v>
      </c>
      <c r="B459" s="9">
        <f t="shared" si="7"/>
        <v>2314189352.6334352</v>
      </c>
      <c r="C459" s="10">
        <f>表格1[[#This Row],[年租金]]/(1+投資報酬率)^表格1[[#This Row],[年度]]</f>
        <v>0.61211879056691221</v>
      </c>
    </row>
    <row r="460" spans="1:3" x14ac:dyDescent="0.25">
      <c r="A460" s="8">
        <v>453</v>
      </c>
      <c r="B460" s="9">
        <f t="shared" si="7"/>
        <v>2360473139.6861038</v>
      </c>
      <c r="C460" s="10">
        <f>表格1[[#This Row],[年租金]]/(1+投資報酬率)^表格1[[#This Row],[年度]]</f>
        <v>0.59462968226500035</v>
      </c>
    </row>
    <row r="461" spans="1:3" x14ac:dyDescent="0.25">
      <c r="A461" s="8">
        <v>454</v>
      </c>
      <c r="B461" s="9">
        <f t="shared" si="7"/>
        <v>2407682602.479826</v>
      </c>
      <c r="C461" s="10">
        <f>表格1[[#This Row],[年租金]]/(1+投資報酬率)^表格1[[#This Row],[年度]]</f>
        <v>0.57764026277171465</v>
      </c>
    </row>
    <row r="462" spans="1:3" x14ac:dyDescent="0.25">
      <c r="A462" s="8">
        <v>455</v>
      </c>
      <c r="B462" s="9">
        <f t="shared" si="7"/>
        <v>2455836254.5294228</v>
      </c>
      <c r="C462" s="10">
        <f>表格1[[#This Row],[年租金]]/(1+投資報酬率)^表格1[[#This Row],[年度]]</f>
        <v>0.56113625526395139</v>
      </c>
    </row>
    <row r="463" spans="1:3" x14ac:dyDescent="0.25">
      <c r="A463" s="8">
        <v>456</v>
      </c>
      <c r="B463" s="9">
        <f t="shared" si="7"/>
        <v>2504952979.6200113</v>
      </c>
      <c r="C463" s="10">
        <f>表格1[[#This Row],[年租金]]/(1+投資報酬率)^表格1[[#This Row],[年度]]</f>
        <v>0.54510379082783855</v>
      </c>
    </row>
    <row r="464" spans="1:3" x14ac:dyDescent="0.25">
      <c r="A464" s="8">
        <v>457</v>
      </c>
      <c r="B464" s="9">
        <f t="shared" si="7"/>
        <v>2555052039.2124114</v>
      </c>
      <c r="C464" s="10">
        <f>表格1[[#This Row],[年租金]]/(1+投資報酬率)^表格1[[#This Row],[年度]]</f>
        <v>0.52952939680418598</v>
      </c>
    </row>
    <row r="465" spans="1:3" x14ac:dyDescent="0.25">
      <c r="A465" s="8">
        <v>458</v>
      </c>
      <c r="B465" s="9">
        <f t="shared" si="7"/>
        <v>2606153079.9966598</v>
      </c>
      <c r="C465" s="10">
        <f>表格1[[#This Row],[年租金]]/(1+投資報酬率)^表格1[[#This Row],[年度]]</f>
        <v>0.51439998546692367</v>
      </c>
    </row>
    <row r="466" spans="1:3" x14ac:dyDescent="0.25">
      <c r="A466" s="8">
        <v>459</v>
      </c>
      <c r="B466" s="9">
        <f t="shared" si="7"/>
        <v>2658276141.5965929</v>
      </c>
      <c r="C466" s="10">
        <f>表格1[[#This Row],[年租金]]/(1+投資報酬率)^表格1[[#This Row],[年度]]</f>
        <v>0.4997028430250115</v>
      </c>
    </row>
    <row r="467" spans="1:3" x14ac:dyDescent="0.25">
      <c r="A467" s="8">
        <v>460</v>
      </c>
      <c r="B467" s="9">
        <f t="shared" si="7"/>
        <v>2711441664.428525</v>
      </c>
      <c r="C467" s="10">
        <f>表格1[[#This Row],[年租金]]/(1+投資報酬率)^表格1[[#This Row],[年度]]</f>
        <v>0.48542561893858266</v>
      </c>
    </row>
    <row r="468" spans="1:3" x14ac:dyDescent="0.25">
      <c r="A468" s="8">
        <v>461</v>
      </c>
      <c r="B468" s="9">
        <f t="shared" si="7"/>
        <v>2765670497.7170954</v>
      </c>
      <c r="C468" s="10">
        <f>表格1[[#This Row],[年租金]]/(1+投資報酬率)^表格1[[#This Row],[年度]]</f>
        <v>0.47155631554033728</v>
      </c>
    </row>
    <row r="469" spans="1:3" x14ac:dyDescent="0.25">
      <c r="A469" s="8">
        <v>462</v>
      </c>
      <c r="B469" s="9">
        <f t="shared" si="7"/>
        <v>2820983907.6714373</v>
      </c>
      <c r="C469" s="10">
        <f>表格1[[#This Row],[年租金]]/(1+投資報酬率)^表格1[[#This Row],[年度]]</f>
        <v>0.45808327795347065</v>
      </c>
    </row>
    <row r="470" spans="1:3" x14ac:dyDescent="0.25">
      <c r="A470" s="8">
        <v>463</v>
      </c>
      <c r="B470" s="9">
        <f t="shared" si="7"/>
        <v>2877403585.8248663</v>
      </c>
      <c r="C470" s="10">
        <f>表格1[[#This Row],[年租金]]/(1+投資報酬率)^表格1[[#This Row],[年度]]</f>
        <v>0.44499518429765716</v>
      </c>
    </row>
    <row r="471" spans="1:3" x14ac:dyDescent="0.25">
      <c r="A471" s="8">
        <v>464</v>
      </c>
      <c r="B471" s="9">
        <f t="shared" si="7"/>
        <v>2934951657.5413637</v>
      </c>
      <c r="C471" s="10">
        <f>表格1[[#This Row],[年租金]]/(1+投資報酬率)^表格1[[#This Row],[年度]]</f>
        <v>0.43228103617486691</v>
      </c>
    </row>
    <row r="472" spans="1:3" x14ac:dyDescent="0.25">
      <c r="A472" s="8">
        <v>465</v>
      </c>
      <c r="B472" s="9">
        <f t="shared" si="7"/>
        <v>2993650690.6921911</v>
      </c>
      <c r="C472" s="10">
        <f>表格1[[#This Row],[年租金]]/(1+投資報酬率)^表格1[[#This Row],[年度]]</f>
        <v>0.41993014942701357</v>
      </c>
    </row>
    <row r="473" spans="1:3" x14ac:dyDescent="0.25">
      <c r="A473" s="8">
        <v>466</v>
      </c>
      <c r="B473" s="9">
        <f t="shared" si="7"/>
        <v>3053523704.5060349</v>
      </c>
      <c r="C473" s="10">
        <f>表格1[[#This Row],[年租金]]/(1+投資報酬率)^表格1[[#This Row],[年度]]</f>
        <v>0.40793214515767035</v>
      </c>
    </row>
    <row r="474" spans="1:3" x14ac:dyDescent="0.25">
      <c r="A474" s="8">
        <v>467</v>
      </c>
      <c r="B474" s="9">
        <f t="shared" si="7"/>
        <v>3114594178.5961556</v>
      </c>
      <c r="C474" s="10">
        <f>表格1[[#This Row],[年租金]]/(1+投資報酬率)^表格1[[#This Row],[年度]]</f>
        <v>0.3962769410103083</v>
      </c>
    </row>
    <row r="475" spans="1:3" x14ac:dyDescent="0.25">
      <c r="A475" s="8">
        <v>468</v>
      </c>
      <c r="B475" s="9">
        <f t="shared" si="7"/>
        <v>3176886062.1680789</v>
      </c>
      <c r="C475" s="10">
        <f>表格1[[#This Row],[年租金]]/(1+投資報酬率)^表格1[[#This Row],[年度]]</f>
        <v>0.3849547426957281</v>
      </c>
    </row>
    <row r="476" spans="1:3" x14ac:dyDescent="0.25">
      <c r="A476" s="8">
        <v>469</v>
      </c>
      <c r="B476" s="9">
        <f t="shared" si="7"/>
        <v>3240423783.4114404</v>
      </c>
      <c r="C476" s="10">
        <f>表格1[[#This Row],[年租金]]/(1+投資報酬率)^表格1[[#This Row],[年度]]</f>
        <v>0.37395603576156439</v>
      </c>
    </row>
    <row r="477" spans="1:3" x14ac:dyDescent="0.25">
      <c r="A477" s="8">
        <v>470</v>
      </c>
      <c r="B477" s="9">
        <f t="shared" si="7"/>
        <v>3305232259.0796695</v>
      </c>
      <c r="C477" s="10">
        <f>表格1[[#This Row],[年租金]]/(1+投資報酬率)^表格1[[#This Row],[年度]]</f>
        <v>0.36327157759694845</v>
      </c>
    </row>
    <row r="478" spans="1:3" x14ac:dyDescent="0.25">
      <c r="A478" s="8">
        <v>471</v>
      </c>
      <c r="B478" s="9">
        <f t="shared" si="7"/>
        <v>3371336904.2612629</v>
      </c>
      <c r="C478" s="10">
        <f>表格1[[#This Row],[年租金]]/(1+投資報酬率)^表格1[[#This Row],[年度]]</f>
        <v>0.35289238966560693</v>
      </c>
    </row>
    <row r="479" spans="1:3" x14ac:dyDescent="0.25">
      <c r="A479" s="8">
        <v>472</v>
      </c>
      <c r="B479" s="9">
        <f t="shared" si="7"/>
        <v>3438763642.346488</v>
      </c>
      <c r="C479" s="10">
        <f>表格1[[#This Row],[年租金]]/(1+投資報酬率)^表格1[[#This Row],[年度]]</f>
        <v>0.34280974996087538</v>
      </c>
    </row>
    <row r="480" spans="1:3" x14ac:dyDescent="0.25">
      <c r="A480" s="8">
        <v>473</v>
      </c>
      <c r="B480" s="9">
        <f t="shared" si="7"/>
        <v>3507538915.193418</v>
      </c>
      <c r="C480" s="10">
        <f>表格1[[#This Row],[年租金]]/(1+投資報酬率)^表格1[[#This Row],[年度]]</f>
        <v>0.33301518567627891</v>
      </c>
    </row>
    <row r="481" spans="1:3" x14ac:dyDescent="0.25">
      <c r="A481" s="8">
        <v>474</v>
      </c>
      <c r="B481" s="9">
        <f t="shared" si="7"/>
        <v>3577689693.4972863</v>
      </c>
      <c r="C481" s="10">
        <f>表格1[[#This Row],[年租金]]/(1+投資報酬率)^表格1[[#This Row],[年度]]</f>
        <v>0.32350046608552807</v>
      </c>
    </row>
    <row r="482" spans="1:3" x14ac:dyDescent="0.25">
      <c r="A482" s="8">
        <v>475</v>
      </c>
      <c r="B482" s="9">
        <f t="shared" si="7"/>
        <v>3649243487.3672323</v>
      </c>
      <c r="C482" s="10">
        <f>表格1[[#This Row],[年租金]]/(1+投資報酬率)^表格1[[#This Row],[年度]]</f>
        <v>0.31425759562594152</v>
      </c>
    </row>
    <row r="483" spans="1:3" x14ac:dyDescent="0.25">
      <c r="A483" s="8">
        <v>476</v>
      </c>
      <c r="B483" s="9">
        <f t="shared" si="7"/>
        <v>3722228357.1145768</v>
      </c>
      <c r="C483" s="10">
        <f>表格1[[#This Row],[年租金]]/(1+投資報酬率)^表格1[[#This Row],[年度]]</f>
        <v>0.30527880717948613</v>
      </c>
    </row>
    <row r="484" spans="1:3" x14ac:dyDescent="0.25">
      <c r="A484" s="8">
        <v>477</v>
      </c>
      <c r="B484" s="9">
        <f t="shared" si="7"/>
        <v>3796672924.2568684</v>
      </c>
      <c r="C484" s="10">
        <f>表格1[[#This Row],[年租金]]/(1+投資報酬率)^表格1[[#This Row],[年度]]</f>
        <v>0.29655655554578642</v>
      </c>
    </row>
    <row r="485" spans="1:3" x14ac:dyDescent="0.25">
      <c r="A485" s="8">
        <v>478</v>
      </c>
      <c r="B485" s="9">
        <f t="shared" si="7"/>
        <v>3872606382.7420058</v>
      </c>
      <c r="C485" s="10">
        <f>表格1[[#This Row],[年租金]]/(1+投資報酬率)^表格1[[#This Row],[年度]]</f>
        <v>0.28808351110162123</v>
      </c>
    </row>
    <row r="486" spans="1:3" x14ac:dyDescent="0.25">
      <c r="A486" s="8">
        <v>479</v>
      </c>
      <c r="B486" s="9">
        <f t="shared" si="7"/>
        <v>3950058510.3968458</v>
      </c>
      <c r="C486" s="10">
        <f>表格1[[#This Row],[年租金]]/(1+投資報酬率)^表格1[[#This Row],[年度]]</f>
        <v>0.27985255364157474</v>
      </c>
    </row>
    <row r="487" spans="1:3" x14ac:dyDescent="0.25">
      <c r="A487" s="8">
        <v>480</v>
      </c>
      <c r="B487" s="9">
        <f t="shared" si="7"/>
        <v>4029059680.6047826</v>
      </c>
      <c r="C487" s="10">
        <f>表格1[[#This Row],[年租金]]/(1+投資報酬率)^表格1[[#This Row],[年度]]</f>
        <v>0.27185676639467266</v>
      </c>
    </row>
    <row r="488" spans="1:3" x14ac:dyDescent="0.25">
      <c r="A488" s="8">
        <v>481</v>
      </c>
      <c r="B488" s="9">
        <f t="shared" si="7"/>
        <v>4109640874.2168784</v>
      </c>
      <c r="C488" s="10">
        <f>表格1[[#This Row],[年租金]]/(1+投資報酬率)^表格1[[#This Row],[年度]]</f>
        <v>0.26408943021196774</v>
      </c>
    </row>
    <row r="489" spans="1:3" x14ac:dyDescent="0.25">
      <c r="A489" s="8">
        <v>482</v>
      </c>
      <c r="B489" s="9">
        <f t="shared" si="7"/>
        <v>4191833691.7012162</v>
      </c>
      <c r="C489" s="10">
        <f>表格1[[#This Row],[年租金]]/(1+投資報酬率)^表格1[[#This Row],[年度]]</f>
        <v>0.25654401792019726</v>
      </c>
    </row>
    <row r="490" spans="1:3" x14ac:dyDescent="0.25">
      <c r="A490" s="8">
        <v>483</v>
      </c>
      <c r="B490" s="9">
        <f t="shared" si="7"/>
        <v>4275670365.5352407</v>
      </c>
      <c r="C490" s="10">
        <f>表格1[[#This Row],[年租金]]/(1+投資報酬率)^表格1[[#This Row],[年度]]</f>
        <v>0.24921418883676297</v>
      </c>
    </row>
    <row r="491" spans="1:3" x14ac:dyDescent="0.25">
      <c r="A491" s="8">
        <v>484</v>
      </c>
      <c r="B491" s="9">
        <f t="shared" si="7"/>
        <v>4361183772.8459454</v>
      </c>
      <c r="C491" s="10">
        <f>表格1[[#This Row],[年租金]]/(1+投資報酬率)^表格1[[#This Row],[年度]]</f>
        <v>0.24209378344142696</v>
      </c>
    </row>
    <row r="492" spans="1:3" x14ac:dyDescent="0.25">
      <c r="A492" s="8">
        <v>485</v>
      </c>
      <c r="B492" s="9">
        <f t="shared" si="7"/>
        <v>4448407448.3028641</v>
      </c>
      <c r="C492" s="10">
        <f>表格1[[#This Row],[年租金]]/(1+投資報酬率)^表格1[[#This Row],[年度]]</f>
        <v>0.23517681820024333</v>
      </c>
    </row>
    <row r="493" spans="1:3" x14ac:dyDescent="0.25">
      <c r="A493" s="8">
        <v>486</v>
      </c>
      <c r="B493" s="9">
        <f t="shared" si="7"/>
        <v>4537375597.2689219</v>
      </c>
      <c r="C493" s="10">
        <f>表格1[[#This Row],[年租金]]/(1+投資報酬率)^表格1[[#This Row],[年度]]</f>
        <v>0.22845748053737927</v>
      </c>
    </row>
    <row r="494" spans="1:3" x14ac:dyDescent="0.25">
      <c r="A494" s="8">
        <v>487</v>
      </c>
      <c r="B494" s="9">
        <f t="shared" si="7"/>
        <v>4628123109.2143002</v>
      </c>
      <c r="C494" s="10">
        <f>表格1[[#This Row],[年租金]]/(1+投資報酬率)^表格1[[#This Row],[年度]]</f>
        <v>0.22193012395059694</v>
      </c>
    </row>
    <row r="495" spans="1:3" x14ac:dyDescent="0.25">
      <c r="A495" s="8">
        <v>488</v>
      </c>
      <c r="B495" s="9">
        <f t="shared" si="7"/>
        <v>4720685571.3985863</v>
      </c>
      <c r="C495" s="10">
        <f>表格1[[#This Row],[年租金]]/(1+投資報酬率)^表格1[[#This Row],[年度]]</f>
        <v>0.21558926326629421</v>
      </c>
    </row>
    <row r="496" spans="1:3" x14ac:dyDescent="0.25">
      <c r="A496" s="8">
        <v>489</v>
      </c>
      <c r="B496" s="9">
        <f t="shared" si="7"/>
        <v>4815099282.8265581</v>
      </c>
      <c r="C496" s="10">
        <f>表格1[[#This Row],[年租金]]/(1+投資報酬率)^表格1[[#This Row],[年度]]</f>
        <v>0.20942957003011436</v>
      </c>
    </row>
    <row r="497" spans="1:3" x14ac:dyDescent="0.25">
      <c r="A497" s="8">
        <v>490</v>
      </c>
      <c r="B497" s="9">
        <f t="shared" si="7"/>
        <v>4911401268.4830894</v>
      </c>
      <c r="C497" s="10">
        <f>表格1[[#This Row],[年租金]]/(1+投資報酬率)^表格1[[#This Row],[年度]]</f>
        <v>0.20344586802925396</v>
      </c>
    </row>
    <row r="498" spans="1:3" x14ac:dyDescent="0.25">
      <c r="A498" s="8">
        <v>491</v>
      </c>
      <c r="B498" s="9">
        <f t="shared" si="7"/>
        <v>5009629293.8527517</v>
      </c>
      <c r="C498" s="10">
        <f>表格1[[#This Row],[年租金]]/(1+投資報酬率)^表格1[[#This Row],[年度]]</f>
        <v>0.19763312894270382</v>
      </c>
    </row>
    <row r="499" spans="1:3" x14ac:dyDescent="0.25">
      <c r="A499" s="8">
        <v>492</v>
      </c>
      <c r="B499" s="9">
        <f t="shared" si="7"/>
        <v>5109821879.7298069</v>
      </c>
      <c r="C499" s="10">
        <f>表格1[[#This Row],[年租金]]/(1+投資報酬率)^表格1[[#This Row],[年度]]</f>
        <v>0.1919864681157695</v>
      </c>
    </row>
    <row r="500" spans="1:3" x14ac:dyDescent="0.25">
      <c r="A500" s="8">
        <v>493</v>
      </c>
      <c r="B500" s="9">
        <f t="shared" si="7"/>
        <v>5212018317.3244028</v>
      </c>
      <c r="C500" s="10">
        <f>表格1[[#This Row],[年租金]]/(1+投資報酬率)^表格1[[#This Row],[年度]]</f>
        <v>0.18650114045531888</v>
      </c>
    </row>
    <row r="501" spans="1:3" x14ac:dyDescent="0.25">
      <c r="A501" s="8">
        <v>494</v>
      </c>
      <c r="B501" s="9">
        <f t="shared" si="7"/>
        <v>5316258683.6708908</v>
      </c>
      <c r="C501" s="10">
        <f>表格1[[#This Row],[年租金]]/(1+投資報酬率)^表格1[[#This Row],[年度]]</f>
        <v>0.18117253644230982</v>
      </c>
    </row>
    <row r="502" spans="1:3" x14ac:dyDescent="0.25">
      <c r="A502" s="8">
        <v>495</v>
      </c>
      <c r="B502" s="9">
        <f t="shared" si="7"/>
        <v>5422583857.3443089</v>
      </c>
      <c r="C502" s="10">
        <f>表格1[[#This Row],[年租金]]/(1+投資報酬率)^表格1[[#This Row],[年度]]</f>
        <v>0.17599617825824376</v>
      </c>
    </row>
    <row r="503" spans="1:3" x14ac:dyDescent="0.25">
      <c r="A503" s="8">
        <v>496</v>
      </c>
      <c r="B503" s="9">
        <f t="shared" si="7"/>
        <v>5531035534.4911947</v>
      </c>
      <c r="C503" s="10">
        <f>表格1[[#This Row],[年租金]]/(1+投資報酬率)^表格1[[#This Row],[年度]]</f>
        <v>0.17096771602229394</v>
      </c>
    </row>
    <row r="504" spans="1:3" x14ac:dyDescent="0.25">
      <c r="A504" s="8">
        <v>497</v>
      </c>
      <c r="B504" s="9">
        <f t="shared" si="7"/>
        <v>5641656245.1810188</v>
      </c>
      <c r="C504" s="10">
        <f>表格1[[#This Row],[年租金]]/(1+投資報酬率)^表格1[[#This Row],[年度]]</f>
        <v>0.16608292413594267</v>
      </c>
    </row>
    <row r="505" spans="1:3" x14ac:dyDescent="0.25">
      <c r="A505" s="8">
        <v>498</v>
      </c>
      <c r="B505" s="9">
        <f t="shared" si="7"/>
        <v>5754489370.0846395</v>
      </c>
      <c r="C505" s="10">
        <f>表格1[[#This Row],[年租金]]/(1+投資報酬率)^表格1[[#This Row],[年度]]</f>
        <v>0.16133769773205861</v>
      </c>
    </row>
    <row r="506" spans="1:3" x14ac:dyDescent="0.25">
      <c r="A506" s="8">
        <v>499</v>
      </c>
      <c r="B506" s="9">
        <f t="shared" si="7"/>
        <v>5869579157.4863329</v>
      </c>
      <c r="C506" s="10">
        <f>表格1[[#This Row],[年租金]]/(1+投資報酬率)^表格1[[#This Row],[年度]]</f>
        <v>0.15672804922542838</v>
      </c>
    </row>
    <row r="507" spans="1:3" x14ac:dyDescent="0.25">
      <c r="A507" s="8">
        <v>500</v>
      </c>
      <c r="B507" s="9">
        <f t="shared" si="7"/>
        <v>5986970740.6360598</v>
      </c>
      <c r="C507" s="10">
        <f>表格1[[#This Row],[年租金]]/(1+投資報酬率)^表格1[[#This Row],[年度]]</f>
        <v>0.15225010496184468</v>
      </c>
    </row>
    <row r="508" spans="1:3" x14ac:dyDescent="0.25">
      <c r="A508" s="8" t="s">
        <v>3</v>
      </c>
      <c r="B508" s="8"/>
      <c r="C508" s="11">
        <f>SUBTOTAL(109,表格1[現值])</f>
        <v>10499994.82349642</v>
      </c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計算房地產內在價值</vt:lpstr>
      <vt:lpstr>目前租金</vt:lpstr>
      <vt:lpstr>年租金現值</vt:lpstr>
      <vt:lpstr>投資報酬率</vt:lpstr>
      <vt:lpstr>租金成長率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Cindy</cp:lastModifiedBy>
  <dcterms:created xsi:type="dcterms:W3CDTF">2019-05-18T13:20:46Z</dcterms:created>
  <dcterms:modified xsi:type="dcterms:W3CDTF">2019-06-18T10:07:36Z</dcterms:modified>
</cp:coreProperties>
</file>